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lsaber/Desktop/"/>
    </mc:Choice>
  </mc:AlternateContent>
  <xr:revisionPtr revIDLastSave="0" documentId="8_{AF9902C8-BDE3-0B49-B6A7-B23A47402ADF}" xr6:coauthVersionLast="45" xr6:coauthVersionMax="45" xr10:uidLastSave="{00000000-0000-0000-0000-000000000000}"/>
  <bookViews>
    <workbookView xWindow="0" yWindow="460" windowWidth="27220" windowHeight="13280" xr2:uid="{5CD0D533-9B2D-44B5-91F9-F7B1C3D16311}"/>
  </bookViews>
  <sheets>
    <sheet name="Sheet1" sheetId="1" r:id="rId1"/>
    <sheet name="XLSTAT_20201125_231439_1_HID" sheetId="4" state="hidden" r:id="rId2"/>
  </sheets>
  <externalReferences>
    <externalReference r:id="rId3"/>
  </externalReferences>
  <definedNames>
    <definedName name="xdata1" localSheetId="1" hidden="1">XLSTAT_20201125_231439_1_HID!$C$1:$C$500</definedName>
    <definedName name="xdata2" localSheetId="1" hidden="1">XLSTAT_20201125_231439_1_HID!$G$1:$G$500</definedName>
    <definedName name="ydata1" localSheetId="1" hidden="1">XLSTAT_20201125_231439_1_HID!$D$1:$D$500</definedName>
    <definedName name="ydata2" localSheetId="1" hidden="1">XLSTAT_20201125_231439_1_HID!$H$1:$H$500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" i="4" l="1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B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H1" i="4"/>
  <c r="H17" i="4"/>
  <c r="H33" i="4"/>
  <c r="H49" i="4"/>
  <c r="H65" i="4"/>
  <c r="H81" i="4"/>
  <c r="H97" i="4"/>
  <c r="H113" i="4"/>
  <c r="H129" i="4"/>
  <c r="H145" i="4"/>
  <c r="H161" i="4"/>
  <c r="H177" i="4"/>
  <c r="H193" i="4"/>
  <c r="H209" i="4"/>
  <c r="H225" i="4"/>
  <c r="H241" i="4"/>
  <c r="H257" i="4"/>
  <c r="H273" i="4"/>
  <c r="H289" i="4"/>
  <c r="H305" i="4"/>
  <c r="H321" i="4"/>
  <c r="H337" i="4"/>
  <c r="H353" i="4"/>
  <c r="H369" i="4"/>
  <c r="H385" i="4"/>
  <c r="H401" i="4"/>
  <c r="H417" i="4"/>
  <c r="H433" i="4"/>
  <c r="H449" i="4"/>
  <c r="H465" i="4"/>
  <c r="H481" i="4"/>
  <c r="H497" i="4"/>
  <c r="H195" i="4"/>
  <c r="H403" i="4"/>
  <c r="H451" i="4"/>
  <c r="H499" i="4"/>
  <c r="H250" i="4"/>
  <c r="H395" i="4"/>
  <c r="H2" i="4"/>
  <c r="H18" i="4"/>
  <c r="H34" i="4"/>
  <c r="H50" i="4"/>
  <c r="H66" i="4"/>
  <c r="H82" i="4"/>
  <c r="H98" i="4"/>
  <c r="H114" i="4"/>
  <c r="H130" i="4"/>
  <c r="H146" i="4"/>
  <c r="H162" i="4"/>
  <c r="H178" i="4"/>
  <c r="H194" i="4"/>
  <c r="H210" i="4"/>
  <c r="H226" i="4"/>
  <c r="H242" i="4"/>
  <c r="H258" i="4"/>
  <c r="H274" i="4"/>
  <c r="H290" i="4"/>
  <c r="H306" i="4"/>
  <c r="H322" i="4"/>
  <c r="H338" i="4"/>
  <c r="H354" i="4"/>
  <c r="H370" i="4"/>
  <c r="H386" i="4"/>
  <c r="H402" i="4"/>
  <c r="H418" i="4"/>
  <c r="H434" i="4"/>
  <c r="H450" i="4"/>
  <c r="H466" i="4"/>
  <c r="H482" i="4"/>
  <c r="H498" i="4"/>
  <c r="H179" i="4"/>
  <c r="H467" i="4"/>
  <c r="H346" i="4"/>
  <c r="H475" i="4"/>
  <c r="H3" i="4"/>
  <c r="H19" i="4"/>
  <c r="H35" i="4"/>
  <c r="H51" i="4"/>
  <c r="H67" i="4"/>
  <c r="H83" i="4"/>
  <c r="H99" i="4"/>
  <c r="H115" i="4"/>
  <c r="H131" i="4"/>
  <c r="H147" i="4"/>
  <c r="H163" i="4"/>
  <c r="H211" i="4"/>
  <c r="H227" i="4"/>
  <c r="H243" i="4"/>
  <c r="H259" i="4"/>
  <c r="H275" i="4"/>
  <c r="H291" i="4"/>
  <c r="H307" i="4"/>
  <c r="H323" i="4"/>
  <c r="H339" i="4"/>
  <c r="H355" i="4"/>
  <c r="H371" i="4"/>
  <c r="H387" i="4"/>
  <c r="H419" i="4"/>
  <c r="H435" i="4"/>
  <c r="H483" i="4"/>
  <c r="H282" i="4"/>
  <c r="H347" i="4"/>
  <c r="H4" i="4"/>
  <c r="H20" i="4"/>
  <c r="H36" i="4"/>
  <c r="H52" i="4"/>
  <c r="H68" i="4"/>
  <c r="H84" i="4"/>
  <c r="H100" i="4"/>
  <c r="H116" i="4"/>
  <c r="H132" i="4"/>
  <c r="H148" i="4"/>
  <c r="H164" i="4"/>
  <c r="H180" i="4"/>
  <c r="H196" i="4"/>
  <c r="H212" i="4"/>
  <c r="H228" i="4"/>
  <c r="H244" i="4"/>
  <c r="H260" i="4"/>
  <c r="H276" i="4"/>
  <c r="H292" i="4"/>
  <c r="H308" i="4"/>
  <c r="H324" i="4"/>
  <c r="H340" i="4"/>
  <c r="H356" i="4"/>
  <c r="H372" i="4"/>
  <c r="H388" i="4"/>
  <c r="H404" i="4"/>
  <c r="H420" i="4"/>
  <c r="H436" i="4"/>
  <c r="H452" i="4"/>
  <c r="H468" i="4"/>
  <c r="H484" i="4"/>
  <c r="H500" i="4"/>
  <c r="H314" i="4"/>
  <c r="H459" i="4"/>
  <c r="H5" i="4"/>
  <c r="H21" i="4"/>
  <c r="H37" i="4"/>
  <c r="H53" i="4"/>
  <c r="H69" i="4"/>
  <c r="H85" i="4"/>
  <c r="H101" i="4"/>
  <c r="H117" i="4"/>
  <c r="H133" i="4"/>
  <c r="H149" i="4"/>
  <c r="H165" i="4"/>
  <c r="H181" i="4"/>
  <c r="H197" i="4"/>
  <c r="H213" i="4"/>
  <c r="H229" i="4"/>
  <c r="H245" i="4"/>
  <c r="H261" i="4"/>
  <c r="H277" i="4"/>
  <c r="H293" i="4"/>
  <c r="H309" i="4"/>
  <c r="H325" i="4"/>
  <c r="H341" i="4"/>
  <c r="H357" i="4"/>
  <c r="H373" i="4"/>
  <c r="H389" i="4"/>
  <c r="H405" i="4"/>
  <c r="H421" i="4"/>
  <c r="H437" i="4"/>
  <c r="H453" i="4"/>
  <c r="H469" i="4"/>
  <c r="H485" i="4"/>
  <c r="H218" i="4"/>
  <c r="H331" i="4"/>
  <c r="H6" i="4"/>
  <c r="H22" i="4"/>
  <c r="H38" i="4"/>
  <c r="H54" i="4"/>
  <c r="H70" i="4"/>
  <c r="H86" i="4"/>
  <c r="H102" i="4"/>
  <c r="H118" i="4"/>
  <c r="H134" i="4"/>
  <c r="H150" i="4"/>
  <c r="H166" i="4"/>
  <c r="H182" i="4"/>
  <c r="H198" i="4"/>
  <c r="H214" i="4"/>
  <c r="H230" i="4"/>
  <c r="H246" i="4"/>
  <c r="H262" i="4"/>
  <c r="H278" i="4"/>
  <c r="H294" i="4"/>
  <c r="H310" i="4"/>
  <c r="H326" i="4"/>
  <c r="H342" i="4"/>
  <c r="H358" i="4"/>
  <c r="H374" i="4"/>
  <c r="H390" i="4"/>
  <c r="H406" i="4"/>
  <c r="H422" i="4"/>
  <c r="H438" i="4"/>
  <c r="H454" i="4"/>
  <c r="H470" i="4"/>
  <c r="H486" i="4"/>
  <c r="H266" i="4"/>
  <c r="H315" i="4"/>
  <c r="H7" i="4"/>
  <c r="H23" i="4"/>
  <c r="H39" i="4"/>
  <c r="H55" i="4"/>
  <c r="H71" i="4"/>
  <c r="H87" i="4"/>
  <c r="H103" i="4"/>
  <c r="H119" i="4"/>
  <c r="H135" i="4"/>
  <c r="H151" i="4"/>
  <c r="H167" i="4"/>
  <c r="H183" i="4"/>
  <c r="H199" i="4"/>
  <c r="H215" i="4"/>
  <c r="H231" i="4"/>
  <c r="H247" i="4"/>
  <c r="H263" i="4"/>
  <c r="H279" i="4"/>
  <c r="H295" i="4"/>
  <c r="H311" i="4"/>
  <c r="H327" i="4"/>
  <c r="H343" i="4"/>
  <c r="H359" i="4"/>
  <c r="H375" i="4"/>
  <c r="H391" i="4"/>
  <c r="H407" i="4"/>
  <c r="H423" i="4"/>
  <c r="H439" i="4"/>
  <c r="H455" i="4"/>
  <c r="H471" i="4"/>
  <c r="H487" i="4"/>
  <c r="H234" i="4"/>
  <c r="H379" i="4"/>
  <c r="H8" i="4"/>
  <c r="H24" i="4"/>
  <c r="H40" i="4"/>
  <c r="H56" i="4"/>
  <c r="H72" i="4"/>
  <c r="H88" i="4"/>
  <c r="H104" i="4"/>
  <c r="H120" i="4"/>
  <c r="H136" i="4"/>
  <c r="H152" i="4"/>
  <c r="H168" i="4"/>
  <c r="H184" i="4"/>
  <c r="H200" i="4"/>
  <c r="H216" i="4"/>
  <c r="H232" i="4"/>
  <c r="H248" i="4"/>
  <c r="H264" i="4"/>
  <c r="H280" i="4"/>
  <c r="H296" i="4"/>
  <c r="H312" i="4"/>
  <c r="H328" i="4"/>
  <c r="H344" i="4"/>
  <c r="H360" i="4"/>
  <c r="H376" i="4"/>
  <c r="H392" i="4"/>
  <c r="H408" i="4"/>
  <c r="H424" i="4"/>
  <c r="H440" i="4"/>
  <c r="H456" i="4"/>
  <c r="H472" i="4"/>
  <c r="H488" i="4"/>
  <c r="H473" i="4"/>
  <c r="H378" i="4"/>
  <c r="H443" i="4"/>
  <c r="H9" i="4"/>
  <c r="H25" i="4"/>
  <c r="H41" i="4"/>
  <c r="H57" i="4"/>
  <c r="H73" i="4"/>
  <c r="H89" i="4"/>
  <c r="H105" i="4"/>
  <c r="H121" i="4"/>
  <c r="H137" i="4"/>
  <c r="H153" i="4"/>
  <c r="H169" i="4"/>
  <c r="H185" i="4"/>
  <c r="H201" i="4"/>
  <c r="H217" i="4"/>
  <c r="H233" i="4"/>
  <c r="H249" i="4"/>
  <c r="H265" i="4"/>
  <c r="H281" i="4"/>
  <c r="H297" i="4"/>
  <c r="H313" i="4"/>
  <c r="H329" i="4"/>
  <c r="H345" i="4"/>
  <c r="H361" i="4"/>
  <c r="H377" i="4"/>
  <c r="H393" i="4"/>
  <c r="H409" i="4"/>
  <c r="H425" i="4"/>
  <c r="H441" i="4"/>
  <c r="H457" i="4"/>
  <c r="H489" i="4"/>
  <c r="H186" i="4"/>
  <c r="H363" i="4"/>
  <c r="H10" i="4"/>
  <c r="H26" i="4"/>
  <c r="H42" i="4"/>
  <c r="H58" i="4"/>
  <c r="H74" i="4"/>
  <c r="H90" i="4"/>
  <c r="H106" i="4"/>
  <c r="H122" i="4"/>
  <c r="H138" i="4"/>
  <c r="H154" i="4"/>
  <c r="H170" i="4"/>
  <c r="H202" i="4"/>
  <c r="H298" i="4"/>
  <c r="H330" i="4"/>
  <c r="H362" i="4"/>
  <c r="H394" i="4"/>
  <c r="H410" i="4"/>
  <c r="H426" i="4"/>
  <c r="H442" i="4"/>
  <c r="H458" i="4"/>
  <c r="H474" i="4"/>
  <c r="H490" i="4"/>
  <c r="H427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9" i="4"/>
  <c r="H235" i="4"/>
  <c r="H251" i="4"/>
  <c r="H267" i="4"/>
  <c r="H283" i="4"/>
  <c r="H299" i="4"/>
  <c r="H411" i="4"/>
  <c r="H491" i="4"/>
  <c r="H12" i="4"/>
  <c r="H28" i="4"/>
  <c r="H44" i="4"/>
  <c r="H60" i="4"/>
  <c r="H76" i="4"/>
  <c r="H92" i="4"/>
  <c r="H108" i="4"/>
  <c r="H124" i="4"/>
  <c r="H140" i="4"/>
  <c r="H156" i="4"/>
  <c r="H172" i="4"/>
  <c r="H188" i="4"/>
  <c r="H204" i="4"/>
  <c r="H220" i="4"/>
  <c r="H236" i="4"/>
  <c r="H252" i="4"/>
  <c r="H268" i="4"/>
  <c r="H284" i="4"/>
  <c r="H300" i="4"/>
  <c r="H316" i="4"/>
  <c r="H332" i="4"/>
  <c r="H348" i="4"/>
  <c r="H364" i="4"/>
  <c r="H380" i="4"/>
  <c r="H396" i="4"/>
  <c r="H412" i="4"/>
  <c r="H428" i="4"/>
  <c r="H444" i="4"/>
  <c r="H460" i="4"/>
  <c r="H476" i="4"/>
  <c r="H492" i="4"/>
  <c r="H13" i="4"/>
  <c r="H29" i="4"/>
  <c r="H45" i="4"/>
  <c r="H61" i="4"/>
  <c r="H77" i="4"/>
  <c r="H93" i="4"/>
  <c r="H109" i="4"/>
  <c r="H125" i="4"/>
  <c r="H141" i="4"/>
  <c r="H157" i="4"/>
  <c r="H173" i="4"/>
  <c r="H189" i="4"/>
  <c r="H205" i="4"/>
  <c r="H221" i="4"/>
  <c r="H237" i="4"/>
  <c r="H253" i="4"/>
  <c r="H269" i="4"/>
  <c r="H285" i="4"/>
  <c r="H301" i="4"/>
  <c r="H317" i="4"/>
  <c r="H333" i="4"/>
  <c r="H349" i="4"/>
  <c r="H365" i="4"/>
  <c r="H381" i="4"/>
  <c r="H397" i="4"/>
  <c r="H413" i="4"/>
  <c r="H429" i="4"/>
  <c r="H445" i="4"/>
  <c r="H461" i="4"/>
  <c r="H477" i="4"/>
  <c r="H493" i="4"/>
  <c r="H14" i="4"/>
  <c r="H30" i="4"/>
  <c r="H46" i="4"/>
  <c r="H62" i="4"/>
  <c r="H78" i="4"/>
  <c r="H94" i="4"/>
  <c r="H110" i="4"/>
  <c r="H126" i="4"/>
  <c r="H142" i="4"/>
  <c r="H158" i="4"/>
  <c r="H174" i="4"/>
  <c r="H190" i="4"/>
  <c r="H206" i="4"/>
  <c r="H222" i="4"/>
  <c r="H238" i="4"/>
  <c r="H254" i="4"/>
  <c r="H270" i="4"/>
  <c r="H286" i="4"/>
  <c r="H302" i="4"/>
  <c r="H318" i="4"/>
  <c r="H334" i="4"/>
  <c r="H350" i="4"/>
  <c r="H366" i="4"/>
  <c r="H382" i="4"/>
  <c r="H398" i="4"/>
  <c r="H414" i="4"/>
  <c r="H430" i="4"/>
  <c r="H446" i="4"/>
  <c r="H462" i="4"/>
  <c r="H478" i="4"/>
  <c r="H494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23" i="4"/>
  <c r="H239" i="4"/>
  <c r="H255" i="4"/>
  <c r="H271" i="4"/>
  <c r="H287" i="4"/>
  <c r="H303" i="4"/>
  <c r="H319" i="4"/>
  <c r="H335" i="4"/>
  <c r="H351" i="4"/>
  <c r="H367" i="4"/>
  <c r="H383" i="4"/>
  <c r="H399" i="4"/>
  <c r="H415" i="4"/>
  <c r="H431" i="4"/>
  <c r="H447" i="4"/>
  <c r="H463" i="4"/>
  <c r="H479" i="4"/>
  <c r="H495" i="4"/>
  <c r="H16" i="4"/>
  <c r="H32" i="4"/>
  <c r="H48" i="4"/>
  <c r="H64" i="4"/>
  <c r="H80" i="4"/>
  <c r="H96" i="4"/>
  <c r="H112" i="4"/>
  <c r="H128" i="4"/>
  <c r="H144" i="4"/>
  <c r="H160" i="4"/>
  <c r="H176" i="4"/>
  <c r="H192" i="4"/>
  <c r="H208" i="4"/>
  <c r="H224" i="4"/>
  <c r="H240" i="4"/>
  <c r="H256" i="4"/>
  <c r="H272" i="4"/>
  <c r="H288" i="4"/>
  <c r="H304" i="4"/>
  <c r="H320" i="4"/>
  <c r="H336" i="4"/>
  <c r="H352" i="4"/>
  <c r="H368" i="4"/>
  <c r="H384" i="4"/>
  <c r="H400" i="4"/>
  <c r="H416" i="4"/>
  <c r="H432" i="4"/>
  <c r="H448" i="4"/>
  <c r="H464" i="4"/>
  <c r="H480" i="4"/>
  <c r="H496" i="4"/>
  <c r="D1" i="4"/>
  <c r="D2" i="4"/>
  <c r="D3" i="4"/>
  <c r="D4" i="4"/>
  <c r="D5" i="4"/>
  <c r="D21" i="4"/>
  <c r="D37" i="4"/>
  <c r="D53" i="4"/>
  <c r="D69" i="4"/>
  <c r="D85" i="4"/>
  <c r="D101" i="4"/>
  <c r="D117" i="4"/>
  <c r="D133" i="4"/>
  <c r="D149" i="4"/>
  <c r="D165" i="4"/>
  <c r="D181" i="4"/>
  <c r="D197" i="4"/>
  <c r="D213" i="4"/>
  <c r="D229" i="4"/>
  <c r="D245" i="4"/>
  <c r="D261" i="4"/>
  <c r="D277" i="4"/>
  <c r="D293" i="4"/>
  <c r="D309" i="4"/>
  <c r="D325" i="4"/>
  <c r="D341" i="4"/>
  <c r="D357" i="4"/>
  <c r="D373" i="4"/>
  <c r="D389" i="4"/>
  <c r="D405" i="4"/>
  <c r="D421" i="4"/>
  <c r="D437" i="4"/>
  <c r="D453" i="4"/>
  <c r="D469" i="4"/>
  <c r="D485" i="4"/>
  <c r="D22" i="4"/>
  <c r="D38" i="4"/>
  <c r="D54" i="4"/>
  <c r="D70" i="4"/>
  <c r="D86" i="4"/>
  <c r="D102" i="4"/>
  <c r="D118" i="4"/>
  <c r="D134" i="4"/>
  <c r="D150" i="4"/>
  <c r="D166" i="4"/>
  <c r="D182" i="4"/>
  <c r="D198" i="4"/>
  <c r="D214" i="4"/>
  <c r="D230" i="4"/>
  <c r="D246" i="4"/>
  <c r="D262" i="4"/>
  <c r="D278" i="4"/>
  <c r="D294" i="4"/>
  <c r="D310" i="4"/>
  <c r="D326" i="4"/>
  <c r="D342" i="4"/>
  <c r="D358" i="4"/>
  <c r="D374" i="4"/>
  <c r="D390" i="4"/>
  <c r="D406" i="4"/>
  <c r="D422" i="4"/>
  <c r="D438" i="4"/>
  <c r="D454" i="4"/>
  <c r="D470" i="4"/>
  <c r="D486" i="4"/>
  <c r="D23" i="4"/>
  <c r="D39" i="4"/>
  <c r="D55" i="4"/>
  <c r="D71" i="4"/>
  <c r="D87" i="4"/>
  <c r="D103" i="4"/>
  <c r="D119" i="4"/>
  <c r="D135" i="4"/>
  <c r="D151" i="4"/>
  <c r="D167" i="4"/>
  <c r="D183" i="4"/>
  <c r="D199" i="4"/>
  <c r="D215" i="4"/>
  <c r="D231" i="4"/>
  <c r="D247" i="4"/>
  <c r="D263" i="4"/>
  <c r="D279" i="4"/>
  <c r="D295" i="4"/>
  <c r="D311" i="4"/>
  <c r="D327" i="4"/>
  <c r="D343" i="4"/>
  <c r="D359" i="4"/>
  <c r="D375" i="4"/>
  <c r="D391" i="4"/>
  <c r="D407" i="4"/>
  <c r="D423" i="4"/>
  <c r="D439" i="4"/>
  <c r="D455" i="4"/>
  <c r="D471" i="4"/>
  <c r="D487" i="4"/>
  <c r="D42" i="4"/>
  <c r="D154" i="4"/>
  <c r="D218" i="4"/>
  <c r="D282" i="4"/>
  <c r="D330" i="4"/>
  <c r="D394" i="4"/>
  <c r="D442" i="4"/>
  <c r="D59" i="4"/>
  <c r="D107" i="4"/>
  <c r="D123" i="4"/>
  <c r="D171" i="4"/>
  <c r="D219" i="4"/>
  <c r="D283" i="4"/>
  <c r="D331" i="4"/>
  <c r="D363" i="4"/>
  <c r="D411" i="4"/>
  <c r="D459" i="4"/>
  <c r="D60" i="4"/>
  <c r="D76" i="4"/>
  <c r="D92" i="4"/>
  <c r="D108" i="4"/>
  <c r="D140" i="4"/>
  <c r="D156" i="4"/>
  <c r="D204" i="4"/>
  <c r="D220" i="4"/>
  <c r="D252" i="4"/>
  <c r="D300" i="4"/>
  <c r="D332" i="4"/>
  <c r="D364" i="4"/>
  <c r="D412" i="4"/>
  <c r="D460" i="4"/>
  <c r="D492" i="4"/>
  <c r="D29" i="4"/>
  <c r="D93" i="4"/>
  <c r="D157" i="4"/>
  <c r="D189" i="4"/>
  <c r="D6" i="4"/>
  <c r="D7" i="4"/>
  <c r="D8" i="4"/>
  <c r="D24" i="4"/>
  <c r="D40" i="4"/>
  <c r="D56" i="4"/>
  <c r="D72" i="4"/>
  <c r="D88" i="4"/>
  <c r="D104" i="4"/>
  <c r="D120" i="4"/>
  <c r="D136" i="4"/>
  <c r="D152" i="4"/>
  <c r="D168" i="4"/>
  <c r="D184" i="4"/>
  <c r="D200" i="4"/>
  <c r="D216" i="4"/>
  <c r="D232" i="4"/>
  <c r="D248" i="4"/>
  <c r="D264" i="4"/>
  <c r="D280" i="4"/>
  <c r="D296" i="4"/>
  <c r="D312" i="4"/>
  <c r="D328" i="4"/>
  <c r="D344" i="4"/>
  <c r="D360" i="4"/>
  <c r="D376" i="4"/>
  <c r="D392" i="4"/>
  <c r="D408" i="4"/>
  <c r="D424" i="4"/>
  <c r="D440" i="4"/>
  <c r="D456" i="4"/>
  <c r="D472" i="4"/>
  <c r="D488" i="4"/>
  <c r="D26" i="4"/>
  <c r="D74" i="4"/>
  <c r="D106" i="4"/>
  <c r="D122" i="4"/>
  <c r="D170" i="4"/>
  <c r="D202" i="4"/>
  <c r="D234" i="4"/>
  <c r="D266" i="4"/>
  <c r="D298" i="4"/>
  <c r="D346" i="4"/>
  <c r="D378" i="4"/>
  <c r="D410" i="4"/>
  <c r="D458" i="4"/>
  <c r="D474" i="4"/>
  <c r="D27" i="4"/>
  <c r="D91" i="4"/>
  <c r="D155" i="4"/>
  <c r="D187" i="4"/>
  <c r="D235" i="4"/>
  <c r="D267" i="4"/>
  <c r="D299" i="4"/>
  <c r="D347" i="4"/>
  <c r="D395" i="4"/>
  <c r="D427" i="4"/>
  <c r="D475" i="4"/>
  <c r="D28" i="4"/>
  <c r="D124" i="4"/>
  <c r="D188" i="4"/>
  <c r="D236" i="4"/>
  <c r="D284" i="4"/>
  <c r="D316" i="4"/>
  <c r="D348" i="4"/>
  <c r="D396" i="4"/>
  <c r="D428" i="4"/>
  <c r="D476" i="4"/>
  <c r="D45" i="4"/>
  <c r="D77" i="4"/>
  <c r="D125" i="4"/>
  <c r="D173" i="4"/>
  <c r="D221" i="4"/>
  <c r="D9" i="4"/>
  <c r="D25" i="4"/>
  <c r="D41" i="4"/>
  <c r="D57" i="4"/>
  <c r="D73" i="4"/>
  <c r="D89" i="4"/>
  <c r="D105" i="4"/>
  <c r="D121" i="4"/>
  <c r="D137" i="4"/>
  <c r="D153" i="4"/>
  <c r="D169" i="4"/>
  <c r="D185" i="4"/>
  <c r="D201" i="4"/>
  <c r="D217" i="4"/>
  <c r="D233" i="4"/>
  <c r="D249" i="4"/>
  <c r="D265" i="4"/>
  <c r="D281" i="4"/>
  <c r="D297" i="4"/>
  <c r="D313" i="4"/>
  <c r="D329" i="4"/>
  <c r="D345" i="4"/>
  <c r="D361" i="4"/>
  <c r="D377" i="4"/>
  <c r="D393" i="4"/>
  <c r="D409" i="4"/>
  <c r="D425" i="4"/>
  <c r="D441" i="4"/>
  <c r="D457" i="4"/>
  <c r="D473" i="4"/>
  <c r="D489" i="4"/>
  <c r="D58" i="4"/>
  <c r="D90" i="4"/>
  <c r="D138" i="4"/>
  <c r="D186" i="4"/>
  <c r="D250" i="4"/>
  <c r="D314" i="4"/>
  <c r="D362" i="4"/>
  <c r="D426" i="4"/>
  <c r="D490" i="4"/>
  <c r="D43" i="4"/>
  <c r="D75" i="4"/>
  <c r="D139" i="4"/>
  <c r="D203" i="4"/>
  <c r="D251" i="4"/>
  <c r="D315" i="4"/>
  <c r="D379" i="4"/>
  <c r="D443" i="4"/>
  <c r="D491" i="4"/>
  <c r="D44" i="4"/>
  <c r="D172" i="4"/>
  <c r="D268" i="4"/>
  <c r="D380" i="4"/>
  <c r="D444" i="4"/>
  <c r="D61" i="4"/>
  <c r="D109" i="4"/>
  <c r="D141" i="4"/>
  <c r="D10" i="4"/>
  <c r="D11" i="4"/>
  <c r="D12" i="4"/>
  <c r="D13" i="4"/>
  <c r="D14" i="4"/>
  <c r="D30" i="4"/>
  <c r="D46" i="4"/>
  <c r="D62" i="4"/>
  <c r="D78" i="4"/>
  <c r="D94" i="4"/>
  <c r="D110" i="4"/>
  <c r="D126" i="4"/>
  <c r="D142" i="4"/>
  <c r="D158" i="4"/>
  <c r="D174" i="4"/>
  <c r="D190" i="4"/>
  <c r="D206" i="4"/>
  <c r="D222" i="4"/>
  <c r="D238" i="4"/>
  <c r="D254" i="4"/>
  <c r="D270" i="4"/>
  <c r="D286" i="4"/>
  <c r="D302" i="4"/>
  <c r="D318" i="4"/>
  <c r="D334" i="4"/>
  <c r="D350" i="4"/>
  <c r="D366" i="4"/>
  <c r="D382" i="4"/>
  <c r="D398" i="4"/>
  <c r="D414" i="4"/>
  <c r="D430" i="4"/>
  <c r="D446" i="4"/>
  <c r="D462" i="4"/>
  <c r="D478" i="4"/>
  <c r="D494" i="4"/>
  <c r="D33" i="4"/>
  <c r="D97" i="4"/>
  <c r="D161" i="4"/>
  <c r="D241" i="4"/>
  <c r="D305" i="4"/>
  <c r="D369" i="4"/>
  <c r="D449" i="4"/>
  <c r="D50" i="4"/>
  <c r="D82" i="4"/>
  <c r="D146" i="4"/>
  <c r="D210" i="4"/>
  <c r="D290" i="4"/>
  <c r="D370" i="4"/>
  <c r="D434" i="4"/>
  <c r="D498" i="4"/>
  <c r="D51" i="4"/>
  <c r="D83" i="4"/>
  <c r="D131" i="4"/>
  <c r="D195" i="4"/>
  <c r="D243" i="4"/>
  <c r="D323" i="4"/>
  <c r="D387" i="4"/>
  <c r="D467" i="4"/>
  <c r="D52" i="4"/>
  <c r="D180" i="4"/>
  <c r="D15" i="4"/>
  <c r="D31" i="4"/>
  <c r="D47" i="4"/>
  <c r="D63" i="4"/>
  <c r="D79" i="4"/>
  <c r="D95" i="4"/>
  <c r="D111" i="4"/>
  <c r="D127" i="4"/>
  <c r="D143" i="4"/>
  <c r="D159" i="4"/>
  <c r="D175" i="4"/>
  <c r="D191" i="4"/>
  <c r="D207" i="4"/>
  <c r="D223" i="4"/>
  <c r="D239" i="4"/>
  <c r="D255" i="4"/>
  <c r="D271" i="4"/>
  <c r="D287" i="4"/>
  <c r="D303" i="4"/>
  <c r="D319" i="4"/>
  <c r="D335" i="4"/>
  <c r="D351" i="4"/>
  <c r="D367" i="4"/>
  <c r="D383" i="4"/>
  <c r="D399" i="4"/>
  <c r="D415" i="4"/>
  <c r="D431" i="4"/>
  <c r="D447" i="4"/>
  <c r="D463" i="4"/>
  <c r="D479" i="4"/>
  <c r="D495" i="4"/>
  <c r="D17" i="4"/>
  <c r="D81" i="4"/>
  <c r="D129" i="4"/>
  <c r="D193" i="4"/>
  <c r="D225" i="4"/>
  <c r="D273" i="4"/>
  <c r="D321" i="4"/>
  <c r="D353" i="4"/>
  <c r="D401" i="4"/>
  <c r="D433" i="4"/>
  <c r="D481" i="4"/>
  <c r="D497" i="4"/>
  <c r="D18" i="4"/>
  <c r="D66" i="4"/>
  <c r="D114" i="4"/>
  <c r="D162" i="4"/>
  <c r="D194" i="4"/>
  <c r="D242" i="4"/>
  <c r="D258" i="4"/>
  <c r="D306" i="4"/>
  <c r="D338" i="4"/>
  <c r="D386" i="4"/>
  <c r="D418" i="4"/>
  <c r="D466" i="4"/>
  <c r="D19" i="4"/>
  <c r="D99" i="4"/>
  <c r="D147" i="4"/>
  <c r="D179" i="4"/>
  <c r="D227" i="4"/>
  <c r="D275" i="4"/>
  <c r="D291" i="4"/>
  <c r="D339" i="4"/>
  <c r="D371" i="4"/>
  <c r="D419" i="4"/>
  <c r="D435" i="4"/>
  <c r="D483" i="4"/>
  <c r="D20" i="4"/>
  <c r="D68" i="4"/>
  <c r="D84" i="4"/>
  <c r="D100" i="4"/>
  <c r="D132" i="4"/>
  <c r="D148" i="4"/>
  <c r="D196" i="4"/>
  <c r="D244" i="4"/>
  <c r="D16" i="4"/>
  <c r="D32" i="4"/>
  <c r="D48" i="4"/>
  <c r="D64" i="4"/>
  <c r="D80" i="4"/>
  <c r="D96" i="4"/>
  <c r="D112" i="4"/>
  <c r="D128" i="4"/>
  <c r="D144" i="4"/>
  <c r="D160" i="4"/>
  <c r="D176" i="4"/>
  <c r="D192" i="4"/>
  <c r="D208" i="4"/>
  <c r="D224" i="4"/>
  <c r="D240" i="4"/>
  <c r="D256" i="4"/>
  <c r="D272" i="4"/>
  <c r="D288" i="4"/>
  <c r="D304" i="4"/>
  <c r="D320" i="4"/>
  <c r="D336" i="4"/>
  <c r="D352" i="4"/>
  <c r="D368" i="4"/>
  <c r="D384" i="4"/>
  <c r="D400" i="4"/>
  <c r="D416" i="4"/>
  <c r="D432" i="4"/>
  <c r="D448" i="4"/>
  <c r="D464" i="4"/>
  <c r="D480" i="4"/>
  <c r="D496" i="4"/>
  <c r="D49" i="4"/>
  <c r="D65" i="4"/>
  <c r="D113" i="4"/>
  <c r="D145" i="4"/>
  <c r="D177" i="4"/>
  <c r="D209" i="4"/>
  <c r="D257" i="4"/>
  <c r="D289" i="4"/>
  <c r="D337" i="4"/>
  <c r="D385" i="4"/>
  <c r="D417" i="4"/>
  <c r="D465" i="4"/>
  <c r="D34" i="4"/>
  <c r="D98" i="4"/>
  <c r="D130" i="4"/>
  <c r="D178" i="4"/>
  <c r="D226" i="4"/>
  <c r="D274" i="4"/>
  <c r="D322" i="4"/>
  <c r="D354" i="4"/>
  <c r="D402" i="4"/>
  <c r="D450" i="4"/>
  <c r="D482" i="4"/>
  <c r="D35" i="4"/>
  <c r="D67" i="4"/>
  <c r="D115" i="4"/>
  <c r="D163" i="4"/>
  <c r="D211" i="4"/>
  <c r="D259" i="4"/>
  <c r="D307" i="4"/>
  <c r="D355" i="4"/>
  <c r="D403" i="4"/>
  <c r="D451" i="4"/>
  <c r="D499" i="4"/>
  <c r="D36" i="4"/>
  <c r="D116" i="4"/>
  <c r="D164" i="4"/>
  <c r="D212" i="4"/>
  <c r="D228" i="4"/>
  <c r="D260" i="4"/>
  <c r="D308" i="4"/>
  <c r="D205" i="4"/>
  <c r="D381" i="4"/>
  <c r="D461" i="4"/>
  <c r="D237" i="4"/>
  <c r="D388" i="4"/>
  <c r="D397" i="4"/>
  <c r="D452" i="4"/>
  <c r="D349" i="4"/>
  <c r="D253" i="4"/>
  <c r="D269" i="4"/>
  <c r="D404" i="4"/>
  <c r="D445" i="4"/>
  <c r="D340" i="4"/>
  <c r="D276" i="4"/>
  <c r="D413" i="4"/>
  <c r="D317" i="4"/>
  <c r="D468" i="4"/>
  <c r="D285" i="4"/>
  <c r="D420" i="4"/>
  <c r="D301" i="4"/>
  <c r="D333" i="4"/>
  <c r="D484" i="4"/>
  <c r="D292" i="4"/>
  <c r="D429" i="4"/>
  <c r="D436" i="4"/>
  <c r="D324" i="4"/>
  <c r="D477" i="4"/>
  <c r="D356" i="4"/>
  <c r="D365" i="4"/>
  <c r="D493" i="4"/>
  <c r="D372" i="4"/>
  <c r="D500" i="4"/>
</calcChain>
</file>

<file path=xl/sharedStrings.xml><?xml version="1.0" encoding="utf-8"?>
<sst xmlns="http://schemas.openxmlformats.org/spreadsheetml/2006/main" count="332" uniqueCount="21">
  <si>
    <t>Nationality</t>
  </si>
  <si>
    <t>Gender</t>
  </si>
  <si>
    <t>Type of Surgery</t>
  </si>
  <si>
    <t>Weight 1st Visit</t>
  </si>
  <si>
    <t>Weight 6 months post surgery Visit</t>
  </si>
  <si>
    <t>Weight 1 year post surgery Visit</t>
  </si>
  <si>
    <t>Weight 2 year post surgery Visit</t>
  </si>
  <si>
    <t>Weight 3 year post surgery Visit</t>
  </si>
  <si>
    <t>Weight 4 year post surgery Visit</t>
  </si>
  <si>
    <t>Weight 5 year post surgery Visit</t>
  </si>
  <si>
    <t>kuwaiti</t>
  </si>
  <si>
    <t>F</t>
  </si>
  <si>
    <t>bypass</t>
  </si>
  <si>
    <t>sleeve G.</t>
  </si>
  <si>
    <t>BYPASS</t>
  </si>
  <si>
    <t>M</t>
  </si>
  <si>
    <t>m</t>
  </si>
  <si>
    <t>non-kuwaiti</t>
  </si>
  <si>
    <t>Kuwaiti</t>
  </si>
  <si>
    <t>Sleeve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</si>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</sst>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2" fillId="0" borderId="0" xfId="1" applyFill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1" fillId="0" borderId="0" xfId="1" applyFont="1"/>
  </cellXfs>
  <cellStyles count="2">
    <cellStyle name="Normal" xfId="0" builtinId="0"/>
    <cellStyle name="Normal 2" xfId="1" xr:uid="{A0D53D34-AD5E-45D8-AA31-DA90F11A4B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XLSTAT.app/Contents/Library/XLSTAT2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XLSTAT_PDFChi2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CCA77-E899-4EB3-B3FD-A8A598ED9E74}">
  <sheetPr codeName="Sheet2"/>
  <dimension ref="A1:K108"/>
  <sheetViews>
    <sheetView tabSelected="1" zoomScale="81" zoomScaleNormal="100" workbookViewId="0">
      <selection activeCell="T11" sqref="T11"/>
    </sheetView>
  </sheetViews>
  <sheetFormatPr baseColWidth="10" defaultColWidth="8.83203125" defaultRowHeight="15" x14ac:dyDescent="0.2"/>
  <sheetData>
    <row r="1" spans="1:11" x14ac:dyDescent="0.2">
      <c r="A1" t="s">
        <v>0</v>
      </c>
      <c r="B1" t="s">
        <v>1</v>
      </c>
      <c r="C1" t="s">
        <v>20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">
      <c r="A2" t="s">
        <v>10</v>
      </c>
      <c r="B2" t="s">
        <v>11</v>
      </c>
      <c r="C2">
        <v>34</v>
      </c>
      <c r="D2" t="s">
        <v>12</v>
      </c>
      <c r="E2">
        <v>92</v>
      </c>
      <c r="F2">
        <v>85</v>
      </c>
      <c r="G2">
        <v>83</v>
      </c>
      <c r="H2">
        <v>83</v>
      </c>
      <c r="I2">
        <v>78</v>
      </c>
      <c r="J2">
        <v>74</v>
      </c>
      <c r="K2">
        <v>73</v>
      </c>
    </row>
    <row r="3" spans="1:11" x14ac:dyDescent="0.2">
      <c r="A3" t="s">
        <v>10</v>
      </c>
      <c r="B3" t="s">
        <v>11</v>
      </c>
      <c r="C3">
        <v>35</v>
      </c>
      <c r="D3" t="s">
        <v>12</v>
      </c>
      <c r="E3">
        <v>102</v>
      </c>
      <c r="F3">
        <v>55</v>
      </c>
      <c r="G3">
        <v>48</v>
      </c>
      <c r="H3">
        <v>50</v>
      </c>
      <c r="I3">
        <v>53</v>
      </c>
      <c r="J3">
        <v>58</v>
      </c>
      <c r="K3">
        <v>60</v>
      </c>
    </row>
    <row r="4" spans="1:11" x14ac:dyDescent="0.2">
      <c r="A4" t="s">
        <v>10</v>
      </c>
      <c r="B4" t="s">
        <v>11</v>
      </c>
      <c r="C4">
        <v>37</v>
      </c>
      <c r="D4" t="s">
        <v>12</v>
      </c>
      <c r="E4">
        <v>72</v>
      </c>
      <c r="F4">
        <v>62</v>
      </c>
      <c r="G4">
        <v>53</v>
      </c>
      <c r="H4">
        <v>60</v>
      </c>
      <c r="I4">
        <v>62</v>
      </c>
      <c r="J4">
        <v>62</v>
      </c>
      <c r="K4">
        <v>69</v>
      </c>
    </row>
    <row r="5" spans="1:11" x14ac:dyDescent="0.2">
      <c r="A5" t="s">
        <v>10</v>
      </c>
      <c r="B5" t="s">
        <v>11</v>
      </c>
      <c r="C5">
        <v>39</v>
      </c>
      <c r="D5" t="s">
        <v>12</v>
      </c>
      <c r="E5">
        <v>78</v>
      </c>
      <c r="F5">
        <v>65</v>
      </c>
      <c r="G5">
        <v>55</v>
      </c>
      <c r="H5">
        <v>53</v>
      </c>
      <c r="I5">
        <v>57</v>
      </c>
      <c r="J5">
        <v>60</v>
      </c>
      <c r="K5">
        <v>68</v>
      </c>
    </row>
    <row r="6" spans="1:11" x14ac:dyDescent="0.2">
      <c r="A6" t="s">
        <v>10</v>
      </c>
      <c r="B6" t="s">
        <v>11</v>
      </c>
      <c r="C6">
        <v>45</v>
      </c>
      <c r="D6" t="s">
        <v>14</v>
      </c>
      <c r="E6">
        <v>100</v>
      </c>
      <c r="F6">
        <v>98</v>
      </c>
      <c r="G6">
        <v>97</v>
      </c>
      <c r="H6">
        <v>95</v>
      </c>
      <c r="I6">
        <v>80</v>
      </c>
      <c r="J6">
        <v>90</v>
      </c>
      <c r="K6">
        <v>90</v>
      </c>
    </row>
    <row r="7" spans="1:11" x14ac:dyDescent="0.2">
      <c r="A7" t="s">
        <v>10</v>
      </c>
      <c r="B7" t="s">
        <v>15</v>
      </c>
      <c r="C7">
        <v>31</v>
      </c>
      <c r="D7" t="s">
        <v>12</v>
      </c>
      <c r="E7">
        <v>98</v>
      </c>
      <c r="F7">
        <v>80</v>
      </c>
      <c r="G7">
        <v>75</v>
      </c>
      <c r="H7">
        <v>65</v>
      </c>
      <c r="I7">
        <v>62</v>
      </c>
      <c r="J7">
        <v>67</v>
      </c>
      <c r="K7">
        <v>75</v>
      </c>
    </row>
    <row r="8" spans="1:11" x14ac:dyDescent="0.2">
      <c r="A8" t="s">
        <v>10</v>
      </c>
      <c r="B8" t="s">
        <v>16</v>
      </c>
      <c r="C8">
        <v>34</v>
      </c>
      <c r="D8" t="s">
        <v>12</v>
      </c>
      <c r="E8">
        <v>87</v>
      </c>
      <c r="F8">
        <v>67</v>
      </c>
      <c r="G8">
        <v>66</v>
      </c>
      <c r="H8">
        <v>57</v>
      </c>
      <c r="I8">
        <v>60</v>
      </c>
      <c r="J8">
        <v>63</v>
      </c>
      <c r="K8">
        <v>63</v>
      </c>
    </row>
    <row r="9" spans="1:11" x14ac:dyDescent="0.2">
      <c r="A9" t="s">
        <v>10</v>
      </c>
      <c r="B9" t="s">
        <v>11</v>
      </c>
      <c r="C9">
        <v>35</v>
      </c>
      <c r="D9" t="s">
        <v>12</v>
      </c>
      <c r="E9">
        <v>72</v>
      </c>
      <c r="F9">
        <v>65</v>
      </c>
      <c r="G9">
        <v>55</v>
      </c>
      <c r="H9">
        <v>56</v>
      </c>
      <c r="I9">
        <v>60</v>
      </c>
      <c r="J9">
        <v>64</v>
      </c>
      <c r="K9">
        <v>67</v>
      </c>
    </row>
    <row r="10" spans="1:11" x14ac:dyDescent="0.2">
      <c r="A10" t="s">
        <v>10</v>
      </c>
      <c r="B10" t="s">
        <v>16</v>
      </c>
      <c r="C10">
        <v>53</v>
      </c>
      <c r="D10" t="s">
        <v>12</v>
      </c>
      <c r="E10">
        <v>110</v>
      </c>
      <c r="F10">
        <v>76</v>
      </c>
      <c r="G10">
        <v>68</v>
      </c>
      <c r="H10">
        <v>65</v>
      </c>
      <c r="I10">
        <v>53</v>
      </c>
      <c r="J10">
        <v>60</v>
      </c>
      <c r="K10">
        <v>64</v>
      </c>
    </row>
    <row r="11" spans="1:11" x14ac:dyDescent="0.2">
      <c r="A11" t="s">
        <v>10</v>
      </c>
      <c r="B11" t="s">
        <v>11</v>
      </c>
      <c r="C11">
        <v>49</v>
      </c>
      <c r="D11" t="s">
        <v>12</v>
      </c>
      <c r="E11">
        <v>107</v>
      </c>
      <c r="F11">
        <v>90</v>
      </c>
      <c r="G11">
        <v>90</v>
      </c>
      <c r="H11">
        <v>87</v>
      </c>
      <c r="I11">
        <v>80</v>
      </c>
      <c r="J11">
        <v>74</v>
      </c>
      <c r="K11">
        <v>70</v>
      </c>
    </row>
    <row r="12" spans="1:11" x14ac:dyDescent="0.2">
      <c r="A12" t="s">
        <v>10</v>
      </c>
      <c r="B12" t="s">
        <v>11</v>
      </c>
      <c r="C12">
        <v>35</v>
      </c>
      <c r="D12" t="s">
        <v>13</v>
      </c>
      <c r="E12">
        <v>110</v>
      </c>
      <c r="F12">
        <v>97</v>
      </c>
      <c r="G12">
        <v>97</v>
      </c>
      <c r="H12">
        <v>88</v>
      </c>
      <c r="I12">
        <v>79</v>
      </c>
      <c r="J12">
        <v>79</v>
      </c>
      <c r="K12">
        <v>76</v>
      </c>
    </row>
    <row r="13" spans="1:11" x14ac:dyDescent="0.2">
      <c r="A13" t="s">
        <v>10</v>
      </c>
      <c r="B13" t="s">
        <v>11</v>
      </c>
      <c r="C13">
        <v>36</v>
      </c>
      <c r="D13" t="s">
        <v>13</v>
      </c>
      <c r="E13">
        <v>90</v>
      </c>
      <c r="F13">
        <v>70</v>
      </c>
      <c r="G13">
        <v>70</v>
      </c>
      <c r="H13">
        <v>65</v>
      </c>
      <c r="I13">
        <v>65</v>
      </c>
      <c r="J13">
        <v>60</v>
      </c>
      <c r="K13">
        <v>59</v>
      </c>
    </row>
    <row r="14" spans="1:11" x14ac:dyDescent="0.2">
      <c r="A14" t="s">
        <v>10</v>
      </c>
      <c r="B14" t="s">
        <v>15</v>
      </c>
      <c r="C14">
        <v>42</v>
      </c>
      <c r="D14" t="s">
        <v>12</v>
      </c>
      <c r="E14">
        <v>125</v>
      </c>
      <c r="F14">
        <v>110</v>
      </c>
      <c r="G14">
        <v>100</v>
      </c>
      <c r="H14">
        <v>88</v>
      </c>
      <c r="I14">
        <v>80</v>
      </c>
      <c r="J14">
        <v>75</v>
      </c>
      <c r="K14">
        <v>70</v>
      </c>
    </row>
    <row r="15" spans="1:11" x14ac:dyDescent="0.2">
      <c r="A15" t="s">
        <v>10</v>
      </c>
      <c r="B15" t="s">
        <v>11</v>
      </c>
      <c r="C15">
        <v>61</v>
      </c>
      <c r="D15" t="s">
        <v>13</v>
      </c>
      <c r="E15">
        <v>123</v>
      </c>
      <c r="F15">
        <v>116</v>
      </c>
      <c r="G15">
        <v>113</v>
      </c>
      <c r="H15">
        <v>106</v>
      </c>
      <c r="I15">
        <v>108</v>
      </c>
      <c r="J15">
        <v>99</v>
      </c>
      <c r="K15">
        <v>79</v>
      </c>
    </row>
    <row r="16" spans="1:11" x14ac:dyDescent="0.2">
      <c r="A16" t="s">
        <v>10</v>
      </c>
      <c r="B16" t="s">
        <v>11</v>
      </c>
      <c r="C16">
        <v>55</v>
      </c>
      <c r="D16" t="s">
        <v>13</v>
      </c>
      <c r="E16">
        <v>120</v>
      </c>
      <c r="F16">
        <v>110</v>
      </c>
      <c r="G16">
        <v>109</v>
      </c>
      <c r="H16">
        <v>111</v>
      </c>
      <c r="I16">
        <v>111</v>
      </c>
      <c r="J16">
        <v>111</v>
      </c>
      <c r="K16">
        <v>113</v>
      </c>
    </row>
    <row r="17" spans="1:11" x14ac:dyDescent="0.2">
      <c r="A17" t="s">
        <v>10</v>
      </c>
      <c r="B17" t="s">
        <v>11</v>
      </c>
      <c r="C17">
        <v>51</v>
      </c>
      <c r="D17" t="s">
        <v>13</v>
      </c>
      <c r="E17">
        <v>100</v>
      </c>
      <c r="F17">
        <v>98</v>
      </c>
      <c r="G17">
        <v>95</v>
      </c>
      <c r="H17">
        <v>90</v>
      </c>
      <c r="I17">
        <v>91</v>
      </c>
    </row>
    <row r="18" spans="1:11" ht="16" x14ac:dyDescent="0.2">
      <c r="A18" t="s">
        <v>10</v>
      </c>
      <c r="B18" t="s">
        <v>11</v>
      </c>
      <c r="C18">
        <v>50</v>
      </c>
      <c r="D18" t="s">
        <v>13</v>
      </c>
      <c r="E18" s="2">
        <v>112.5</v>
      </c>
      <c r="F18" s="3">
        <v>112</v>
      </c>
      <c r="G18" s="4">
        <v>111.6</v>
      </c>
      <c r="H18" s="1">
        <v>90</v>
      </c>
      <c r="I18" s="1">
        <v>89</v>
      </c>
      <c r="J18" s="1">
        <v>98</v>
      </c>
      <c r="K18" s="1">
        <v>98</v>
      </c>
    </row>
    <row r="19" spans="1:11" ht="16" x14ac:dyDescent="0.2">
      <c r="A19" t="s">
        <v>10</v>
      </c>
      <c r="B19" t="s">
        <v>11</v>
      </c>
      <c r="C19">
        <v>40</v>
      </c>
      <c r="D19" t="s">
        <v>12</v>
      </c>
      <c r="E19" s="5">
        <v>96</v>
      </c>
      <c r="F19" s="6">
        <v>95.2</v>
      </c>
      <c r="G19" s="7">
        <v>96.1</v>
      </c>
      <c r="H19" s="8">
        <v>96.9</v>
      </c>
      <c r="I19">
        <v>95.5</v>
      </c>
      <c r="J19" s="1">
        <v>95</v>
      </c>
      <c r="K19" s="1">
        <v>96</v>
      </c>
    </row>
    <row r="20" spans="1:11" ht="16" x14ac:dyDescent="0.2">
      <c r="A20" t="s">
        <v>10</v>
      </c>
      <c r="B20" t="s">
        <v>11</v>
      </c>
      <c r="C20">
        <v>38</v>
      </c>
      <c r="D20" t="s">
        <v>13</v>
      </c>
      <c r="E20" s="9">
        <v>98.5</v>
      </c>
      <c r="F20" s="10">
        <v>91.2</v>
      </c>
      <c r="G20" s="11">
        <v>88.3</v>
      </c>
      <c r="H20" s="1">
        <v>80</v>
      </c>
      <c r="I20" s="1">
        <v>85</v>
      </c>
      <c r="J20" s="1">
        <v>88</v>
      </c>
      <c r="K20" s="1">
        <v>89</v>
      </c>
    </row>
    <row r="21" spans="1:11" ht="16" x14ac:dyDescent="0.2">
      <c r="A21" t="s">
        <v>10</v>
      </c>
      <c r="B21" t="s">
        <v>11</v>
      </c>
      <c r="C21">
        <v>36</v>
      </c>
      <c r="D21" t="s">
        <v>13</v>
      </c>
      <c r="E21" s="12">
        <v>104.3</v>
      </c>
      <c r="F21" s="13">
        <v>92</v>
      </c>
      <c r="G21" s="1">
        <v>89</v>
      </c>
      <c r="H21" s="1">
        <v>80</v>
      </c>
      <c r="I21" s="1">
        <v>80</v>
      </c>
      <c r="J21" s="1">
        <v>75</v>
      </c>
      <c r="K21" s="1">
        <v>78</v>
      </c>
    </row>
    <row r="22" spans="1:11" ht="16" x14ac:dyDescent="0.2">
      <c r="A22" t="s">
        <v>10</v>
      </c>
      <c r="B22" t="s">
        <v>11</v>
      </c>
      <c r="C22">
        <v>35</v>
      </c>
      <c r="D22" t="s">
        <v>13</v>
      </c>
      <c r="E22" s="14">
        <v>81.7</v>
      </c>
      <c r="F22">
        <v>78.5</v>
      </c>
      <c r="G22" s="1">
        <v>78</v>
      </c>
      <c r="H22" s="1">
        <v>78</v>
      </c>
      <c r="I22" s="1">
        <v>60</v>
      </c>
      <c r="J22" s="1">
        <v>79</v>
      </c>
      <c r="K22" s="1">
        <v>72</v>
      </c>
    </row>
    <row r="23" spans="1:11" ht="16" x14ac:dyDescent="0.2">
      <c r="A23" t="s">
        <v>10</v>
      </c>
      <c r="B23" t="s">
        <v>11</v>
      </c>
      <c r="C23">
        <v>32</v>
      </c>
      <c r="D23" t="s">
        <v>13</v>
      </c>
      <c r="E23" s="15">
        <v>61.3</v>
      </c>
      <c r="F23" s="16">
        <v>49.4</v>
      </c>
      <c r="G23" s="17">
        <v>49.9</v>
      </c>
      <c r="H23" s="1">
        <v>50</v>
      </c>
      <c r="I23" s="1">
        <v>58</v>
      </c>
      <c r="J23" s="1">
        <v>55</v>
      </c>
      <c r="K23" s="1">
        <v>53</v>
      </c>
    </row>
    <row r="24" spans="1:11" ht="16" x14ac:dyDescent="0.2">
      <c r="A24" t="s">
        <v>10</v>
      </c>
      <c r="B24" t="s">
        <v>11</v>
      </c>
      <c r="C24">
        <v>49</v>
      </c>
      <c r="D24" t="s">
        <v>12</v>
      </c>
      <c r="E24" s="18">
        <v>82.7</v>
      </c>
      <c r="F24" s="19">
        <v>78</v>
      </c>
      <c r="G24" s="20">
        <v>73.3</v>
      </c>
      <c r="H24" s="21">
        <v>71.8</v>
      </c>
      <c r="I24" s="22">
        <v>71</v>
      </c>
      <c r="J24" s="1">
        <v>68</v>
      </c>
      <c r="K24" s="1">
        <v>70</v>
      </c>
    </row>
    <row r="25" spans="1:11" ht="16" x14ac:dyDescent="0.2">
      <c r="A25" t="s">
        <v>17</v>
      </c>
      <c r="B25" t="s">
        <v>15</v>
      </c>
      <c r="C25">
        <v>39</v>
      </c>
      <c r="D25" t="s">
        <v>13</v>
      </c>
      <c r="E25" s="23">
        <v>81.7</v>
      </c>
      <c r="F25" s="1">
        <v>81</v>
      </c>
      <c r="G25" s="1">
        <v>70</v>
      </c>
      <c r="H25" s="1">
        <v>68</v>
      </c>
      <c r="I25" s="1">
        <v>68</v>
      </c>
      <c r="J25" s="1">
        <v>70</v>
      </c>
      <c r="K25" s="1">
        <v>71</v>
      </c>
    </row>
    <row r="26" spans="1:11" ht="16" x14ac:dyDescent="0.2">
      <c r="A26" t="s">
        <v>17</v>
      </c>
      <c r="B26" t="s">
        <v>11</v>
      </c>
      <c r="C26">
        <v>56</v>
      </c>
      <c r="D26" t="s">
        <v>13</v>
      </c>
      <c r="E26" s="24">
        <v>93</v>
      </c>
      <c r="F26" s="25">
        <v>83.8</v>
      </c>
      <c r="G26" s="26">
        <v>75.2</v>
      </c>
      <c r="H26" s="1">
        <v>70</v>
      </c>
      <c r="I26" s="1">
        <v>75</v>
      </c>
      <c r="J26" s="1">
        <v>75</v>
      </c>
      <c r="K26" s="1">
        <v>69</v>
      </c>
    </row>
    <row r="27" spans="1:11" ht="16" x14ac:dyDescent="0.2">
      <c r="A27" t="s">
        <v>10</v>
      </c>
      <c r="B27" t="s">
        <v>15</v>
      </c>
      <c r="C27">
        <v>54</v>
      </c>
      <c r="D27" t="s">
        <v>13</v>
      </c>
      <c r="E27" s="1">
        <v>102</v>
      </c>
      <c r="F27" s="1">
        <v>98</v>
      </c>
      <c r="G27" s="1">
        <v>89.2</v>
      </c>
      <c r="H27" s="1">
        <v>83.8</v>
      </c>
      <c r="I27" s="1">
        <v>80</v>
      </c>
      <c r="J27" s="1">
        <v>75</v>
      </c>
      <c r="K27" s="1">
        <v>68</v>
      </c>
    </row>
    <row r="28" spans="1:11" ht="16" x14ac:dyDescent="0.2">
      <c r="A28" t="s">
        <v>17</v>
      </c>
      <c r="B28" t="s">
        <v>11</v>
      </c>
      <c r="C28">
        <v>39</v>
      </c>
      <c r="D28" t="s">
        <v>13</v>
      </c>
      <c r="E28" s="27">
        <v>90.7</v>
      </c>
      <c r="F28" s="28">
        <v>81</v>
      </c>
      <c r="G28" s="29">
        <v>75.3</v>
      </c>
      <c r="H28" s="30">
        <v>72.7</v>
      </c>
      <c r="I28" s="31">
        <v>71</v>
      </c>
      <c r="J28" s="32">
        <v>73</v>
      </c>
      <c r="K28" s="1">
        <v>69</v>
      </c>
    </row>
    <row r="29" spans="1:11" ht="16" x14ac:dyDescent="0.2">
      <c r="A29" t="s">
        <v>17</v>
      </c>
      <c r="B29" t="s">
        <v>11</v>
      </c>
      <c r="C29">
        <v>37</v>
      </c>
      <c r="D29" t="s">
        <v>13</v>
      </c>
      <c r="E29" s="33">
        <v>81</v>
      </c>
      <c r="F29" s="1">
        <v>75</v>
      </c>
      <c r="G29" s="1">
        <v>53.5</v>
      </c>
      <c r="H29" s="1">
        <v>50</v>
      </c>
      <c r="I29" s="1">
        <v>52</v>
      </c>
      <c r="J29" s="1">
        <v>50.5</v>
      </c>
      <c r="K29" s="1">
        <v>55</v>
      </c>
    </row>
    <row r="30" spans="1:11" ht="16" x14ac:dyDescent="0.2">
      <c r="A30" t="s">
        <v>10</v>
      </c>
      <c r="B30" t="s">
        <v>11</v>
      </c>
      <c r="C30">
        <v>37</v>
      </c>
      <c r="D30" t="s">
        <v>13</v>
      </c>
      <c r="E30" s="34">
        <v>79</v>
      </c>
      <c r="F30" s="35">
        <v>75.8</v>
      </c>
      <c r="G30" s="36">
        <v>70.599999999999994</v>
      </c>
      <c r="H30" s="37">
        <v>66</v>
      </c>
      <c r="I30" s="38">
        <v>59.5</v>
      </c>
      <c r="J30" s="1">
        <v>52.8</v>
      </c>
      <c r="K30" s="1">
        <v>56</v>
      </c>
    </row>
    <row r="31" spans="1:11" ht="16" x14ac:dyDescent="0.2">
      <c r="A31" t="s">
        <v>10</v>
      </c>
      <c r="B31" t="s">
        <v>11</v>
      </c>
      <c r="C31">
        <v>39</v>
      </c>
      <c r="D31" t="s">
        <v>13</v>
      </c>
      <c r="E31" s="39">
        <v>103.8</v>
      </c>
      <c r="F31" s="1">
        <v>99.8</v>
      </c>
      <c r="G31" s="1">
        <v>86.4</v>
      </c>
      <c r="H31" s="1">
        <v>70</v>
      </c>
      <c r="I31" s="1">
        <v>74.8</v>
      </c>
      <c r="J31" s="1">
        <v>74</v>
      </c>
      <c r="K31" s="1">
        <v>79</v>
      </c>
    </row>
    <row r="32" spans="1:11" ht="16" x14ac:dyDescent="0.2">
      <c r="A32" t="s">
        <v>17</v>
      </c>
      <c r="B32" t="s">
        <v>11</v>
      </c>
      <c r="C32">
        <v>32</v>
      </c>
      <c r="D32" t="s">
        <v>13</v>
      </c>
      <c r="E32" s="1">
        <v>90.4</v>
      </c>
      <c r="F32" s="1">
        <v>80.5</v>
      </c>
      <c r="G32" s="1">
        <v>72.8</v>
      </c>
      <c r="H32" s="1">
        <v>75</v>
      </c>
      <c r="I32" s="1">
        <v>77</v>
      </c>
      <c r="J32" s="1">
        <v>72</v>
      </c>
      <c r="K32" s="1">
        <v>73</v>
      </c>
    </row>
    <row r="33" spans="1:11" ht="16" x14ac:dyDescent="0.2">
      <c r="A33" t="s">
        <v>17</v>
      </c>
      <c r="B33" t="s">
        <v>11</v>
      </c>
      <c r="C33">
        <v>45</v>
      </c>
      <c r="D33" t="s">
        <v>12</v>
      </c>
      <c r="E33" s="40">
        <v>89.4</v>
      </c>
      <c r="F33" s="41">
        <v>78.900000000000006</v>
      </c>
      <c r="G33" s="42">
        <v>70.7</v>
      </c>
      <c r="H33" s="43">
        <v>64.8</v>
      </c>
      <c r="I33" s="1">
        <v>59</v>
      </c>
      <c r="J33" s="1">
        <v>61</v>
      </c>
      <c r="K33" s="1">
        <v>66</v>
      </c>
    </row>
    <row r="34" spans="1:11" ht="16" x14ac:dyDescent="0.2">
      <c r="A34" t="s">
        <v>10</v>
      </c>
      <c r="B34" t="s">
        <v>11</v>
      </c>
      <c r="C34">
        <v>20</v>
      </c>
      <c r="D34" t="s">
        <v>13</v>
      </c>
      <c r="E34" s="44">
        <v>73.5</v>
      </c>
      <c r="F34" s="1">
        <v>73</v>
      </c>
      <c r="G34" s="1">
        <v>69.8</v>
      </c>
      <c r="H34" s="1">
        <v>59.5</v>
      </c>
      <c r="I34" s="1">
        <v>55</v>
      </c>
      <c r="J34" s="1">
        <v>57</v>
      </c>
      <c r="K34" s="1">
        <v>57</v>
      </c>
    </row>
    <row r="35" spans="1:11" ht="16" x14ac:dyDescent="0.2">
      <c r="A35" t="s">
        <v>10</v>
      </c>
      <c r="B35" t="s">
        <v>11</v>
      </c>
      <c r="C35">
        <v>30</v>
      </c>
      <c r="D35" t="s">
        <v>13</v>
      </c>
      <c r="E35" s="99">
        <v>89.3</v>
      </c>
      <c r="F35" s="1">
        <v>84.6</v>
      </c>
      <c r="G35" s="1">
        <v>77</v>
      </c>
      <c r="H35" s="1">
        <v>67</v>
      </c>
      <c r="I35" s="1">
        <v>59.5</v>
      </c>
      <c r="J35" s="1">
        <v>58.2</v>
      </c>
      <c r="K35" s="1">
        <v>68</v>
      </c>
    </row>
    <row r="36" spans="1:11" ht="16" x14ac:dyDescent="0.2">
      <c r="A36" t="s">
        <v>10</v>
      </c>
      <c r="B36" t="s">
        <v>11</v>
      </c>
      <c r="C36">
        <v>31</v>
      </c>
      <c r="D36" t="s">
        <v>13</v>
      </c>
      <c r="E36" s="45">
        <v>72.5</v>
      </c>
      <c r="F36" s="46">
        <v>70.3</v>
      </c>
      <c r="G36" s="47">
        <v>60.6</v>
      </c>
      <c r="H36" s="48">
        <v>57.2</v>
      </c>
      <c r="I36" s="1">
        <v>55</v>
      </c>
      <c r="J36" s="1">
        <v>64</v>
      </c>
      <c r="K36" s="1">
        <v>58</v>
      </c>
    </row>
    <row r="37" spans="1:11" ht="16" x14ac:dyDescent="0.2">
      <c r="A37" t="s">
        <v>17</v>
      </c>
      <c r="B37" t="s">
        <v>11</v>
      </c>
      <c r="C37">
        <v>36</v>
      </c>
      <c r="D37" t="s">
        <v>12</v>
      </c>
      <c r="E37" s="49">
        <v>116.3</v>
      </c>
      <c r="F37" s="50">
        <v>109.2</v>
      </c>
      <c r="G37" s="1">
        <v>100</v>
      </c>
      <c r="H37" s="1">
        <v>89.6</v>
      </c>
      <c r="I37" s="1">
        <v>70.5</v>
      </c>
      <c r="J37" s="1">
        <v>62</v>
      </c>
      <c r="K37" s="1">
        <v>62.5</v>
      </c>
    </row>
    <row r="38" spans="1:11" ht="16" x14ac:dyDescent="0.2">
      <c r="A38" t="s">
        <v>17</v>
      </c>
      <c r="B38" t="s">
        <v>11</v>
      </c>
      <c r="C38">
        <v>43</v>
      </c>
      <c r="D38" t="s">
        <v>13</v>
      </c>
      <c r="E38" s="51">
        <v>88.5</v>
      </c>
      <c r="F38" s="52">
        <v>81.599999999999994</v>
      </c>
      <c r="G38" s="1">
        <v>70.5</v>
      </c>
      <c r="H38" s="1">
        <v>78</v>
      </c>
      <c r="I38" s="1">
        <v>75</v>
      </c>
      <c r="J38" s="1">
        <v>77</v>
      </c>
      <c r="K38" s="1">
        <v>74</v>
      </c>
    </row>
    <row r="39" spans="1:11" ht="16" x14ac:dyDescent="0.2">
      <c r="A39" t="s">
        <v>10</v>
      </c>
      <c r="B39" t="s">
        <v>11</v>
      </c>
      <c r="C39">
        <v>43</v>
      </c>
      <c r="D39" t="s">
        <v>13</v>
      </c>
      <c r="E39" s="53">
        <v>85</v>
      </c>
      <c r="F39">
        <v>72</v>
      </c>
      <c r="G39" s="1">
        <v>65</v>
      </c>
      <c r="H39" s="1">
        <v>52</v>
      </c>
      <c r="I39" s="1">
        <v>68</v>
      </c>
      <c r="J39" s="1">
        <v>75</v>
      </c>
      <c r="K39" s="1">
        <v>78</v>
      </c>
    </row>
    <row r="40" spans="1:11" ht="16" x14ac:dyDescent="0.2">
      <c r="A40" t="s">
        <v>17</v>
      </c>
      <c r="B40" t="s">
        <v>15</v>
      </c>
      <c r="C40">
        <v>44</v>
      </c>
      <c r="D40" t="s">
        <v>13</v>
      </c>
      <c r="E40" s="54">
        <v>166.4</v>
      </c>
      <c r="F40">
        <v>159.5</v>
      </c>
      <c r="G40" s="1">
        <v>148</v>
      </c>
      <c r="H40" s="1">
        <v>145</v>
      </c>
      <c r="I40" s="1">
        <v>140</v>
      </c>
      <c r="J40" s="1">
        <v>145</v>
      </c>
      <c r="K40" s="1">
        <v>142</v>
      </c>
    </row>
    <row r="41" spans="1:11" ht="16" x14ac:dyDescent="0.2">
      <c r="A41" t="s">
        <v>17</v>
      </c>
      <c r="B41" t="s">
        <v>11</v>
      </c>
      <c r="C41">
        <v>57</v>
      </c>
      <c r="D41" t="s">
        <v>13</v>
      </c>
      <c r="E41">
        <v>119</v>
      </c>
      <c r="F41">
        <v>110</v>
      </c>
      <c r="G41" s="1">
        <v>86</v>
      </c>
      <c r="H41" s="1">
        <v>86.5</v>
      </c>
      <c r="I41" s="1">
        <v>90</v>
      </c>
      <c r="J41" s="1">
        <v>88</v>
      </c>
      <c r="K41" s="1">
        <v>95</v>
      </c>
    </row>
    <row r="42" spans="1:11" ht="16" x14ac:dyDescent="0.2">
      <c r="A42" t="s">
        <v>17</v>
      </c>
      <c r="B42" t="s">
        <v>11</v>
      </c>
      <c r="C42">
        <v>36</v>
      </c>
      <c r="D42" t="s">
        <v>13</v>
      </c>
      <c r="E42" s="55">
        <v>91.6</v>
      </c>
      <c r="F42">
        <v>83</v>
      </c>
      <c r="G42" s="1">
        <v>80</v>
      </c>
      <c r="H42" s="1">
        <v>76</v>
      </c>
      <c r="I42" s="1">
        <v>74</v>
      </c>
      <c r="J42" s="1">
        <v>68</v>
      </c>
      <c r="K42" s="1">
        <v>65</v>
      </c>
    </row>
    <row r="43" spans="1:11" ht="16" x14ac:dyDescent="0.2">
      <c r="A43" t="s">
        <v>10</v>
      </c>
      <c r="B43" t="s">
        <v>15</v>
      </c>
      <c r="C43">
        <v>25</v>
      </c>
      <c r="D43" t="s">
        <v>13</v>
      </c>
      <c r="E43" s="56">
        <v>153.6</v>
      </c>
      <c r="F43">
        <v>130.5</v>
      </c>
      <c r="G43">
        <v>123</v>
      </c>
      <c r="H43" s="1">
        <v>110</v>
      </c>
      <c r="I43" s="1">
        <v>90</v>
      </c>
      <c r="J43" s="1">
        <v>100</v>
      </c>
      <c r="K43" s="1">
        <v>99</v>
      </c>
    </row>
    <row r="44" spans="1:11" ht="16" x14ac:dyDescent="0.2">
      <c r="A44" t="s">
        <v>10</v>
      </c>
      <c r="B44" t="s">
        <v>15</v>
      </c>
      <c r="C44">
        <v>22</v>
      </c>
      <c r="D44" t="s">
        <v>13</v>
      </c>
      <c r="E44" s="1">
        <v>144</v>
      </c>
      <c r="F44">
        <v>122.8</v>
      </c>
      <c r="G44">
        <v>98.5</v>
      </c>
      <c r="H44" s="1">
        <v>100</v>
      </c>
      <c r="I44" s="1">
        <v>98</v>
      </c>
      <c r="J44" s="1">
        <v>99</v>
      </c>
      <c r="K44" s="1">
        <v>100</v>
      </c>
    </row>
    <row r="45" spans="1:11" ht="16" x14ac:dyDescent="0.2">
      <c r="A45" t="s">
        <v>17</v>
      </c>
      <c r="B45" t="s">
        <v>11</v>
      </c>
      <c r="C45">
        <v>51</v>
      </c>
      <c r="D45" t="s">
        <v>13</v>
      </c>
      <c r="E45" s="57">
        <v>170</v>
      </c>
      <c r="F45">
        <v>144</v>
      </c>
      <c r="G45">
        <v>129</v>
      </c>
      <c r="H45" s="1">
        <v>113</v>
      </c>
      <c r="I45" s="1">
        <v>109</v>
      </c>
      <c r="J45" s="1">
        <v>115</v>
      </c>
      <c r="K45" s="1">
        <v>118</v>
      </c>
    </row>
    <row r="46" spans="1:11" ht="16" x14ac:dyDescent="0.2">
      <c r="A46" t="s">
        <v>10</v>
      </c>
      <c r="B46" t="s">
        <v>11</v>
      </c>
      <c r="C46">
        <v>35</v>
      </c>
      <c r="D46" t="s">
        <v>12</v>
      </c>
      <c r="E46" s="58">
        <v>105.7</v>
      </c>
      <c r="F46">
        <v>98.8</v>
      </c>
      <c r="G46" s="59">
        <v>76.7</v>
      </c>
      <c r="H46" s="1">
        <v>70</v>
      </c>
      <c r="I46" s="1">
        <v>67</v>
      </c>
      <c r="J46" s="1">
        <v>70</v>
      </c>
      <c r="K46" s="1">
        <v>68</v>
      </c>
    </row>
    <row r="47" spans="1:11" ht="16" x14ac:dyDescent="0.2">
      <c r="A47" t="s">
        <v>10</v>
      </c>
      <c r="B47" t="s">
        <v>15</v>
      </c>
      <c r="C47">
        <v>33</v>
      </c>
      <c r="D47" t="s">
        <v>13</v>
      </c>
      <c r="E47" s="60">
        <v>128.80000000000001</v>
      </c>
      <c r="F47">
        <v>110.5</v>
      </c>
      <c r="G47">
        <v>99</v>
      </c>
      <c r="H47" s="1">
        <v>99.5</v>
      </c>
      <c r="I47" s="1">
        <v>100</v>
      </c>
      <c r="J47" s="1">
        <v>97</v>
      </c>
      <c r="K47" s="1">
        <v>99</v>
      </c>
    </row>
    <row r="48" spans="1:11" ht="16" x14ac:dyDescent="0.2">
      <c r="A48" t="s">
        <v>10</v>
      </c>
      <c r="B48" t="s">
        <v>11</v>
      </c>
      <c r="C48">
        <v>32</v>
      </c>
      <c r="D48" t="s">
        <v>13</v>
      </c>
      <c r="E48" s="61">
        <v>72.599999999999994</v>
      </c>
      <c r="F48">
        <v>69</v>
      </c>
      <c r="G48">
        <v>68.2</v>
      </c>
      <c r="H48">
        <v>60.5</v>
      </c>
      <c r="I48">
        <v>55</v>
      </c>
      <c r="J48">
        <v>60.6</v>
      </c>
    </row>
    <row r="49" spans="1:11" ht="16" x14ac:dyDescent="0.2">
      <c r="A49" t="s">
        <v>10</v>
      </c>
      <c r="B49" t="s">
        <v>11</v>
      </c>
      <c r="C49">
        <v>44</v>
      </c>
      <c r="D49" t="s">
        <v>13</v>
      </c>
      <c r="E49" s="62">
        <v>143</v>
      </c>
      <c r="F49" s="63">
        <v>131.6</v>
      </c>
      <c r="G49" s="64">
        <v>120.8</v>
      </c>
      <c r="H49" s="65">
        <v>119.4</v>
      </c>
      <c r="I49" s="1">
        <v>109.5</v>
      </c>
      <c r="J49" s="1">
        <v>109</v>
      </c>
    </row>
    <row r="50" spans="1:11" ht="16" x14ac:dyDescent="0.2">
      <c r="A50" s="66" t="s">
        <v>18</v>
      </c>
      <c r="B50" s="67" t="s">
        <v>11</v>
      </c>
      <c r="C50">
        <v>51</v>
      </c>
      <c r="D50" s="1" t="s">
        <v>13</v>
      </c>
      <c r="E50" s="1">
        <v>100.5</v>
      </c>
      <c r="F50">
        <v>91.8</v>
      </c>
      <c r="G50">
        <v>89.9</v>
      </c>
      <c r="H50">
        <v>80.5</v>
      </c>
      <c r="I50">
        <v>85</v>
      </c>
      <c r="J50" s="1">
        <v>82</v>
      </c>
      <c r="K50" s="1">
        <v>85</v>
      </c>
    </row>
    <row r="51" spans="1:11" ht="16" x14ac:dyDescent="0.2">
      <c r="A51" s="66" t="s">
        <v>18</v>
      </c>
      <c r="B51" s="67" t="s">
        <v>11</v>
      </c>
      <c r="C51">
        <v>34</v>
      </c>
      <c r="D51" s="1" t="s">
        <v>13</v>
      </c>
      <c r="E51" s="1">
        <v>90</v>
      </c>
      <c r="F51">
        <v>83.7</v>
      </c>
      <c r="G51">
        <v>69.599999999999994</v>
      </c>
      <c r="H51">
        <v>65</v>
      </c>
      <c r="I51">
        <v>60</v>
      </c>
      <c r="J51" s="1">
        <v>55</v>
      </c>
      <c r="K51" s="1">
        <v>58</v>
      </c>
    </row>
    <row r="52" spans="1:11" ht="16" x14ac:dyDescent="0.2">
      <c r="A52" s="66" t="s">
        <v>17</v>
      </c>
      <c r="B52" s="67" t="s">
        <v>15</v>
      </c>
      <c r="C52">
        <v>32</v>
      </c>
      <c r="D52" s="1" t="s">
        <v>13</v>
      </c>
      <c r="E52" s="68">
        <v>134.69999999999999</v>
      </c>
      <c r="F52" s="69">
        <v>122</v>
      </c>
      <c r="G52">
        <v>114</v>
      </c>
      <c r="H52">
        <v>109</v>
      </c>
      <c r="I52">
        <v>110</v>
      </c>
      <c r="J52" s="1">
        <v>108</v>
      </c>
      <c r="K52" s="1">
        <v>105</v>
      </c>
    </row>
    <row r="53" spans="1:11" ht="16" x14ac:dyDescent="0.2">
      <c r="A53" s="66" t="s">
        <v>17</v>
      </c>
      <c r="B53" s="67" t="s">
        <v>15</v>
      </c>
      <c r="C53">
        <v>32</v>
      </c>
      <c r="D53" s="1" t="s">
        <v>12</v>
      </c>
      <c r="E53" s="70">
        <v>179.8</v>
      </c>
      <c r="F53" s="71">
        <v>175.4</v>
      </c>
      <c r="G53" s="72">
        <v>164.6</v>
      </c>
      <c r="H53" s="73">
        <v>148</v>
      </c>
      <c r="I53" s="74">
        <v>141.5</v>
      </c>
      <c r="J53" s="75">
        <v>138</v>
      </c>
      <c r="K53" s="1">
        <v>133</v>
      </c>
    </row>
    <row r="54" spans="1:11" ht="16" x14ac:dyDescent="0.2">
      <c r="A54" s="66" t="s">
        <v>17</v>
      </c>
      <c r="B54" s="67" t="s">
        <v>11</v>
      </c>
      <c r="C54">
        <v>32</v>
      </c>
      <c r="D54" s="1" t="s">
        <v>13</v>
      </c>
      <c r="E54" s="76">
        <v>96.3</v>
      </c>
      <c r="F54" s="77">
        <v>82.4</v>
      </c>
      <c r="G54" s="78">
        <v>76.599999999999994</v>
      </c>
      <c r="H54" s="79">
        <v>63.2</v>
      </c>
      <c r="I54" s="80">
        <v>63</v>
      </c>
      <c r="J54" s="1">
        <v>70</v>
      </c>
      <c r="K54" s="1">
        <v>78</v>
      </c>
    </row>
    <row r="55" spans="1:11" ht="16" x14ac:dyDescent="0.2">
      <c r="A55" s="66" t="s">
        <v>18</v>
      </c>
      <c r="B55" s="67" t="s">
        <v>11</v>
      </c>
      <c r="C55">
        <v>65</v>
      </c>
      <c r="D55" s="1" t="s">
        <v>13</v>
      </c>
      <c r="E55" s="81">
        <v>79.5</v>
      </c>
      <c r="F55" s="82">
        <v>79.5</v>
      </c>
      <c r="G55" s="83">
        <v>73.3</v>
      </c>
      <c r="H55" s="1">
        <v>70</v>
      </c>
      <c r="I55" s="1">
        <v>75</v>
      </c>
      <c r="J55" s="1">
        <v>70</v>
      </c>
      <c r="K55" s="1">
        <v>75</v>
      </c>
    </row>
    <row r="56" spans="1:11" ht="16" x14ac:dyDescent="0.2">
      <c r="A56" s="66" t="s">
        <v>18</v>
      </c>
      <c r="B56" s="67" t="s">
        <v>15</v>
      </c>
      <c r="C56">
        <v>51</v>
      </c>
      <c r="D56" s="1" t="s">
        <v>13</v>
      </c>
      <c r="E56" s="84">
        <v>109.7</v>
      </c>
      <c r="F56" s="1">
        <v>99</v>
      </c>
      <c r="G56" s="1">
        <v>90</v>
      </c>
      <c r="H56" s="1">
        <v>90</v>
      </c>
      <c r="I56" s="1">
        <v>80</v>
      </c>
      <c r="J56" s="1">
        <v>85</v>
      </c>
      <c r="K56" s="1">
        <v>85</v>
      </c>
    </row>
    <row r="57" spans="1:11" ht="16" x14ac:dyDescent="0.2">
      <c r="A57" s="66" t="s">
        <v>18</v>
      </c>
      <c r="B57" s="67" t="s">
        <v>15</v>
      </c>
      <c r="C57">
        <v>59</v>
      </c>
      <c r="D57" s="1" t="s">
        <v>13</v>
      </c>
      <c r="E57" s="1">
        <v>127.7</v>
      </c>
      <c r="F57" s="1">
        <v>124.9</v>
      </c>
      <c r="G57" s="1">
        <v>113.8</v>
      </c>
      <c r="H57" s="1">
        <v>100</v>
      </c>
      <c r="I57" s="1">
        <v>91</v>
      </c>
      <c r="J57" s="1">
        <v>83</v>
      </c>
      <c r="K57" s="1">
        <v>83</v>
      </c>
    </row>
    <row r="58" spans="1:11" ht="16" x14ac:dyDescent="0.2">
      <c r="A58" s="66" t="s">
        <v>18</v>
      </c>
      <c r="B58" s="67" t="s">
        <v>11</v>
      </c>
      <c r="C58">
        <v>45</v>
      </c>
      <c r="D58" s="1" t="s">
        <v>12</v>
      </c>
      <c r="E58" s="85">
        <v>138.30000000000001</v>
      </c>
      <c r="F58" s="86">
        <v>127.2</v>
      </c>
      <c r="G58" s="1">
        <v>119</v>
      </c>
      <c r="H58" s="1">
        <v>110.5</v>
      </c>
      <c r="I58" s="1">
        <v>90.8</v>
      </c>
      <c r="J58" s="1">
        <v>115</v>
      </c>
      <c r="K58" s="1">
        <v>130.5</v>
      </c>
    </row>
    <row r="59" spans="1:11" ht="16" x14ac:dyDescent="0.2">
      <c r="A59" s="66" t="s">
        <v>17</v>
      </c>
      <c r="B59" s="67" t="s">
        <v>11</v>
      </c>
      <c r="C59">
        <v>49</v>
      </c>
      <c r="D59" s="1" t="s">
        <v>13</v>
      </c>
      <c r="E59" s="1">
        <v>110</v>
      </c>
      <c r="F59" s="1">
        <v>100.6</v>
      </c>
      <c r="G59" s="87">
        <v>92.3</v>
      </c>
      <c r="H59" s="1">
        <v>86.5</v>
      </c>
      <c r="I59" s="1">
        <v>79</v>
      </c>
      <c r="J59" s="1">
        <v>82</v>
      </c>
      <c r="K59" s="1">
        <v>86</v>
      </c>
    </row>
    <row r="60" spans="1:11" ht="16" x14ac:dyDescent="0.2">
      <c r="A60" s="66" t="s">
        <v>17</v>
      </c>
      <c r="B60" s="67" t="s">
        <v>11</v>
      </c>
      <c r="C60">
        <v>33</v>
      </c>
      <c r="D60" s="1" t="s">
        <v>13</v>
      </c>
      <c r="E60" s="88">
        <v>83.8</v>
      </c>
      <c r="F60" s="89">
        <v>78.400000000000006</v>
      </c>
      <c r="G60" s="1">
        <v>70.599999999999994</v>
      </c>
      <c r="H60" s="1">
        <v>66</v>
      </c>
      <c r="I60" s="1">
        <v>66.5</v>
      </c>
      <c r="J60" s="1">
        <v>70</v>
      </c>
      <c r="K60" s="1">
        <v>73</v>
      </c>
    </row>
    <row r="61" spans="1:11" ht="16" x14ac:dyDescent="0.2">
      <c r="A61" s="66" t="s">
        <v>18</v>
      </c>
      <c r="B61" s="67" t="s">
        <v>11</v>
      </c>
      <c r="C61">
        <v>57</v>
      </c>
      <c r="D61" s="1" t="s">
        <v>13</v>
      </c>
      <c r="E61" s="1">
        <v>130</v>
      </c>
      <c r="F61" s="1">
        <v>122</v>
      </c>
      <c r="G61" s="1">
        <v>110</v>
      </c>
      <c r="H61" s="1">
        <v>95.7</v>
      </c>
      <c r="I61" s="1">
        <v>107</v>
      </c>
      <c r="J61" s="1">
        <v>110</v>
      </c>
      <c r="K61" s="1">
        <v>96</v>
      </c>
    </row>
    <row r="62" spans="1:11" ht="16" x14ac:dyDescent="0.2">
      <c r="A62" s="66" t="s">
        <v>18</v>
      </c>
      <c r="B62" s="67" t="s">
        <v>11</v>
      </c>
      <c r="C62">
        <v>38</v>
      </c>
      <c r="D62" s="90" t="s">
        <v>19</v>
      </c>
      <c r="E62" s="1">
        <v>79.5</v>
      </c>
      <c r="F62" s="1">
        <v>66.900000000000006</v>
      </c>
      <c r="G62" s="1">
        <v>66</v>
      </c>
      <c r="H62" s="1">
        <v>66.5</v>
      </c>
      <c r="I62" s="1">
        <v>67</v>
      </c>
      <c r="J62" s="1">
        <v>78</v>
      </c>
      <c r="K62" s="1">
        <v>70</v>
      </c>
    </row>
    <row r="63" spans="1:11" ht="16" x14ac:dyDescent="0.2">
      <c r="A63" s="66" t="s">
        <v>17</v>
      </c>
      <c r="B63" s="67" t="s">
        <v>11</v>
      </c>
      <c r="C63">
        <v>63</v>
      </c>
      <c r="D63" s="90" t="s">
        <v>19</v>
      </c>
      <c r="E63" s="1">
        <v>94.4</v>
      </c>
      <c r="F63" s="1">
        <v>74.8</v>
      </c>
      <c r="G63" s="1">
        <v>69</v>
      </c>
      <c r="H63" s="1">
        <v>65</v>
      </c>
      <c r="I63" s="1">
        <v>69</v>
      </c>
      <c r="J63" s="1">
        <v>70</v>
      </c>
      <c r="K63" s="1">
        <v>73</v>
      </c>
    </row>
    <row r="64" spans="1:11" ht="16" x14ac:dyDescent="0.2">
      <c r="A64" s="66" t="s">
        <v>17</v>
      </c>
      <c r="B64" s="67" t="s">
        <v>11</v>
      </c>
      <c r="C64">
        <v>37</v>
      </c>
      <c r="D64" s="90" t="s">
        <v>12</v>
      </c>
      <c r="E64" s="1">
        <v>133</v>
      </c>
      <c r="F64" s="1">
        <v>122</v>
      </c>
      <c r="G64" s="1">
        <v>116</v>
      </c>
      <c r="H64" s="1">
        <v>109</v>
      </c>
      <c r="I64" s="1">
        <v>103.5</v>
      </c>
      <c r="J64" s="1">
        <v>96.9</v>
      </c>
      <c r="K64" s="1">
        <v>77</v>
      </c>
    </row>
    <row r="65" spans="1:11" ht="16" x14ac:dyDescent="0.2">
      <c r="A65" s="66" t="s">
        <v>18</v>
      </c>
      <c r="B65" s="67" t="s">
        <v>11</v>
      </c>
      <c r="C65">
        <v>33</v>
      </c>
      <c r="D65" s="90" t="s">
        <v>19</v>
      </c>
      <c r="E65" s="1">
        <v>122</v>
      </c>
      <c r="F65" s="1">
        <v>114</v>
      </c>
      <c r="G65" s="1">
        <v>100</v>
      </c>
      <c r="H65" s="1">
        <v>99</v>
      </c>
      <c r="I65" s="1">
        <v>79.8</v>
      </c>
      <c r="J65" s="1">
        <v>85</v>
      </c>
      <c r="K65" s="1">
        <v>81</v>
      </c>
    </row>
    <row r="66" spans="1:11" ht="16" x14ac:dyDescent="0.2">
      <c r="A66" s="66" t="s">
        <v>18</v>
      </c>
      <c r="B66" s="67" t="s">
        <v>15</v>
      </c>
      <c r="C66">
        <v>60</v>
      </c>
      <c r="D66" s="90" t="s">
        <v>19</v>
      </c>
      <c r="E66" s="1">
        <v>96</v>
      </c>
      <c r="F66" s="1">
        <v>89</v>
      </c>
      <c r="G66" s="1">
        <v>77</v>
      </c>
      <c r="H66" s="1">
        <v>69</v>
      </c>
      <c r="I66" s="1">
        <v>79</v>
      </c>
      <c r="J66" s="1">
        <v>85</v>
      </c>
      <c r="K66" s="1">
        <v>87</v>
      </c>
    </row>
    <row r="67" spans="1:11" ht="16" x14ac:dyDescent="0.2">
      <c r="A67" s="66" t="s">
        <v>18</v>
      </c>
      <c r="B67" s="67" t="s">
        <v>15</v>
      </c>
      <c r="C67">
        <v>46</v>
      </c>
      <c r="D67" s="90" t="s">
        <v>19</v>
      </c>
      <c r="E67" s="1">
        <v>113.7</v>
      </c>
      <c r="F67" s="1">
        <v>108.5</v>
      </c>
      <c r="G67" s="1">
        <v>98</v>
      </c>
      <c r="H67" s="1">
        <v>85</v>
      </c>
      <c r="I67" s="1">
        <v>90</v>
      </c>
      <c r="J67" s="1">
        <v>91</v>
      </c>
      <c r="K67" s="1">
        <v>99</v>
      </c>
    </row>
    <row r="68" spans="1:11" ht="16" x14ac:dyDescent="0.2">
      <c r="A68" s="66" t="s">
        <v>17</v>
      </c>
      <c r="B68" s="67" t="s">
        <v>11</v>
      </c>
      <c r="C68">
        <v>37</v>
      </c>
      <c r="D68" s="90" t="s">
        <v>19</v>
      </c>
      <c r="E68">
        <v>92.6</v>
      </c>
      <c r="F68" s="1">
        <v>81.5</v>
      </c>
      <c r="G68" s="1">
        <v>77</v>
      </c>
      <c r="H68" s="1">
        <v>71</v>
      </c>
      <c r="I68" s="1">
        <v>69</v>
      </c>
      <c r="J68" s="1">
        <v>65</v>
      </c>
      <c r="K68" s="1">
        <v>70</v>
      </c>
    </row>
    <row r="69" spans="1:11" ht="16" x14ac:dyDescent="0.2">
      <c r="A69" s="66" t="s">
        <v>18</v>
      </c>
      <c r="B69" s="67" t="s">
        <v>15</v>
      </c>
      <c r="C69">
        <v>43</v>
      </c>
      <c r="D69" s="90" t="s">
        <v>19</v>
      </c>
      <c r="E69" s="1">
        <v>107.2</v>
      </c>
      <c r="F69" s="1">
        <v>87.5</v>
      </c>
      <c r="G69" s="1">
        <v>77</v>
      </c>
      <c r="H69" s="1">
        <v>65</v>
      </c>
      <c r="I69" s="1">
        <v>70.5</v>
      </c>
      <c r="J69" s="1">
        <v>72</v>
      </c>
      <c r="K69" s="1">
        <v>82.5</v>
      </c>
    </row>
    <row r="70" spans="1:11" ht="16" x14ac:dyDescent="0.2">
      <c r="A70" s="66" t="s">
        <v>18</v>
      </c>
      <c r="B70" s="67" t="s">
        <v>11</v>
      </c>
      <c r="C70">
        <v>45</v>
      </c>
      <c r="D70" s="90" t="s">
        <v>19</v>
      </c>
      <c r="E70" s="1">
        <v>90</v>
      </c>
      <c r="F70" s="1">
        <v>77.900000000000006</v>
      </c>
      <c r="G70" s="1">
        <v>77.5</v>
      </c>
      <c r="H70" s="1">
        <v>65</v>
      </c>
      <c r="I70" s="1">
        <v>49</v>
      </c>
      <c r="J70" s="1">
        <v>40</v>
      </c>
      <c r="K70" s="1">
        <v>50</v>
      </c>
    </row>
    <row r="71" spans="1:11" ht="16" x14ac:dyDescent="0.2">
      <c r="A71" s="66" t="s">
        <v>18</v>
      </c>
      <c r="B71" s="67" t="s">
        <v>15</v>
      </c>
      <c r="C71">
        <v>35</v>
      </c>
      <c r="D71" s="90" t="s">
        <v>19</v>
      </c>
      <c r="E71" s="1">
        <v>95.5</v>
      </c>
      <c r="F71" s="1">
        <v>86</v>
      </c>
      <c r="G71" s="1">
        <v>80</v>
      </c>
      <c r="H71" s="1">
        <v>78.5</v>
      </c>
      <c r="I71" s="1">
        <v>85</v>
      </c>
      <c r="J71" s="1">
        <v>88</v>
      </c>
      <c r="K71" s="1">
        <v>82</v>
      </c>
    </row>
    <row r="72" spans="1:11" ht="16" x14ac:dyDescent="0.2">
      <c r="A72" s="66" t="s">
        <v>17</v>
      </c>
      <c r="B72" s="67" t="s">
        <v>11</v>
      </c>
      <c r="C72">
        <v>46</v>
      </c>
      <c r="D72" s="90" t="s">
        <v>19</v>
      </c>
      <c r="E72" s="1">
        <v>95</v>
      </c>
      <c r="F72" s="1">
        <v>78.400000000000006</v>
      </c>
      <c r="G72" s="1">
        <v>66.5</v>
      </c>
      <c r="H72" s="1">
        <v>65</v>
      </c>
      <c r="I72" s="1">
        <v>66</v>
      </c>
      <c r="J72" s="1">
        <v>60</v>
      </c>
      <c r="K72" s="1">
        <v>63</v>
      </c>
    </row>
    <row r="73" spans="1:11" ht="16" x14ac:dyDescent="0.2">
      <c r="A73" s="66" t="s">
        <v>18</v>
      </c>
      <c r="B73" s="67" t="s">
        <v>15</v>
      </c>
      <c r="C73">
        <v>35</v>
      </c>
      <c r="D73" s="90" t="s">
        <v>19</v>
      </c>
      <c r="E73" s="91">
        <v>150.19999999999999</v>
      </c>
      <c r="F73" s="1">
        <v>145.5</v>
      </c>
      <c r="G73" s="1">
        <v>133</v>
      </c>
      <c r="H73" s="1">
        <v>110.5</v>
      </c>
      <c r="I73" s="1">
        <v>94</v>
      </c>
      <c r="J73" s="1">
        <v>110.5</v>
      </c>
      <c r="K73" s="1">
        <v>120</v>
      </c>
    </row>
    <row r="74" spans="1:11" ht="16" x14ac:dyDescent="0.2">
      <c r="A74" s="66" t="s">
        <v>18</v>
      </c>
      <c r="B74" s="67" t="s">
        <v>15</v>
      </c>
      <c r="C74">
        <v>24</v>
      </c>
      <c r="D74" s="90" t="s">
        <v>19</v>
      </c>
      <c r="E74" s="1">
        <v>163</v>
      </c>
      <c r="F74" s="1">
        <v>135.5</v>
      </c>
      <c r="G74" s="1">
        <v>110.8</v>
      </c>
      <c r="H74" s="1">
        <v>88</v>
      </c>
      <c r="I74" s="1">
        <v>78.5</v>
      </c>
      <c r="J74" s="1">
        <v>80</v>
      </c>
      <c r="K74" s="1">
        <v>85</v>
      </c>
    </row>
    <row r="75" spans="1:11" ht="16" x14ac:dyDescent="0.2">
      <c r="A75" s="66" t="s">
        <v>17</v>
      </c>
      <c r="B75" s="67" t="s">
        <v>11</v>
      </c>
      <c r="C75">
        <v>47</v>
      </c>
      <c r="D75" s="90" t="s">
        <v>19</v>
      </c>
      <c r="E75" s="92">
        <v>109</v>
      </c>
      <c r="F75" s="93">
        <v>101</v>
      </c>
      <c r="G75" s="94">
        <v>96</v>
      </c>
      <c r="H75" s="95">
        <v>90</v>
      </c>
      <c r="I75" s="96">
        <v>84.5</v>
      </c>
      <c r="J75" s="97">
        <v>75</v>
      </c>
      <c r="K75" s="98">
        <v>90</v>
      </c>
    </row>
    <row r="76" spans="1:11" ht="16" x14ac:dyDescent="0.2">
      <c r="A76" s="66" t="s">
        <v>18</v>
      </c>
      <c r="B76" s="67" t="s">
        <v>15</v>
      </c>
      <c r="C76">
        <v>40</v>
      </c>
      <c r="D76" s="90" t="s">
        <v>19</v>
      </c>
      <c r="E76" s="92">
        <v>122.4</v>
      </c>
      <c r="F76" s="93">
        <v>109.7</v>
      </c>
      <c r="G76" s="94">
        <v>100.5</v>
      </c>
      <c r="H76" s="95">
        <v>91</v>
      </c>
      <c r="I76" s="96">
        <v>85.5</v>
      </c>
      <c r="J76" s="97">
        <v>90</v>
      </c>
      <c r="K76" s="98">
        <v>93</v>
      </c>
    </row>
    <row r="77" spans="1:11" ht="16" x14ac:dyDescent="0.2">
      <c r="A77" s="66" t="s">
        <v>18</v>
      </c>
      <c r="B77" s="67" t="s">
        <v>15</v>
      </c>
      <c r="C77">
        <v>22</v>
      </c>
      <c r="D77" s="90" t="s">
        <v>19</v>
      </c>
      <c r="E77" s="92">
        <v>135</v>
      </c>
      <c r="F77" s="93">
        <v>128</v>
      </c>
      <c r="G77" s="94">
        <v>116.7</v>
      </c>
      <c r="H77" s="95">
        <v>85</v>
      </c>
      <c r="I77" s="96">
        <v>63</v>
      </c>
      <c r="J77" s="97">
        <v>88</v>
      </c>
      <c r="K77" s="98">
        <v>95</v>
      </c>
    </row>
    <row r="78" spans="1:11" ht="16" x14ac:dyDescent="0.2">
      <c r="A78" s="66" t="s">
        <v>17</v>
      </c>
      <c r="B78" s="67" t="s">
        <v>15</v>
      </c>
      <c r="C78">
        <v>53</v>
      </c>
      <c r="D78" s="90" t="s">
        <v>19</v>
      </c>
      <c r="E78" s="92">
        <v>109</v>
      </c>
      <c r="F78" s="93">
        <v>99.5</v>
      </c>
      <c r="G78" s="94">
        <v>89.3</v>
      </c>
      <c r="H78" s="95">
        <v>77.900000000000006</v>
      </c>
      <c r="I78" s="96">
        <v>70.900000000000006</v>
      </c>
      <c r="J78" s="97">
        <v>68.5</v>
      </c>
      <c r="K78" s="98">
        <v>68.7</v>
      </c>
    </row>
    <row r="79" spans="1:11" ht="16" x14ac:dyDescent="0.2">
      <c r="A79" s="66" t="s">
        <v>18</v>
      </c>
      <c r="B79" s="67" t="s">
        <v>11</v>
      </c>
      <c r="C79">
        <v>31</v>
      </c>
      <c r="D79" s="90" t="s">
        <v>19</v>
      </c>
      <c r="E79" s="92">
        <v>71.75</v>
      </c>
      <c r="F79" s="93">
        <v>69.2</v>
      </c>
      <c r="G79" s="94">
        <v>64.5</v>
      </c>
      <c r="H79" s="95">
        <v>62</v>
      </c>
      <c r="I79" s="96">
        <v>58</v>
      </c>
      <c r="J79" s="97">
        <v>48</v>
      </c>
      <c r="K79" s="98">
        <v>50.5</v>
      </c>
    </row>
    <row r="80" spans="1:11" ht="16" x14ac:dyDescent="0.2">
      <c r="A80" s="66" t="s">
        <v>18</v>
      </c>
      <c r="B80" s="67" t="s">
        <v>11</v>
      </c>
      <c r="C80">
        <v>40</v>
      </c>
      <c r="D80" s="90" t="s">
        <v>19</v>
      </c>
      <c r="E80" s="92">
        <v>85</v>
      </c>
      <c r="F80" s="93">
        <v>85</v>
      </c>
      <c r="G80" s="94">
        <v>80</v>
      </c>
      <c r="H80" s="95">
        <v>70</v>
      </c>
      <c r="I80" s="96">
        <v>55</v>
      </c>
      <c r="J80" s="97">
        <v>49</v>
      </c>
      <c r="K80" s="98">
        <v>57</v>
      </c>
    </row>
    <row r="81" spans="1:11" ht="16" x14ac:dyDescent="0.2">
      <c r="A81" s="66" t="s">
        <v>18</v>
      </c>
      <c r="B81" s="67" t="s">
        <v>11</v>
      </c>
      <c r="C81">
        <v>21</v>
      </c>
      <c r="D81" s="90" t="s">
        <v>19</v>
      </c>
      <c r="E81" s="92">
        <v>109.9</v>
      </c>
      <c r="F81" s="93">
        <v>94.7</v>
      </c>
      <c r="G81" s="94">
        <v>90</v>
      </c>
      <c r="H81" s="95">
        <v>84.5</v>
      </c>
      <c r="I81" s="96">
        <v>78</v>
      </c>
      <c r="J81" s="97">
        <v>71</v>
      </c>
      <c r="K81" s="98">
        <v>79</v>
      </c>
    </row>
    <row r="82" spans="1:11" ht="16" x14ac:dyDescent="0.2">
      <c r="A82" s="66" t="s">
        <v>18</v>
      </c>
      <c r="B82" s="67" t="s">
        <v>11</v>
      </c>
      <c r="C82">
        <v>29</v>
      </c>
      <c r="D82" s="90" t="s">
        <v>12</v>
      </c>
      <c r="E82" s="92">
        <v>107</v>
      </c>
      <c r="F82" s="93">
        <v>99.5</v>
      </c>
      <c r="G82" s="94">
        <v>90</v>
      </c>
      <c r="H82" s="95">
        <v>88.5</v>
      </c>
      <c r="I82" s="96">
        <v>75</v>
      </c>
      <c r="J82" s="97">
        <v>60</v>
      </c>
      <c r="K82" s="98">
        <v>62</v>
      </c>
    </row>
    <row r="83" spans="1:11" ht="16" x14ac:dyDescent="0.2">
      <c r="A83" s="66" t="s">
        <v>18</v>
      </c>
      <c r="B83" s="67" t="s">
        <v>11</v>
      </c>
      <c r="C83">
        <v>31</v>
      </c>
      <c r="D83" s="90" t="s">
        <v>19</v>
      </c>
      <c r="E83" s="92">
        <v>117.5</v>
      </c>
      <c r="F83" s="93">
        <v>106</v>
      </c>
      <c r="G83" s="94">
        <v>97.4</v>
      </c>
      <c r="H83" s="95">
        <v>93.2</v>
      </c>
      <c r="I83" s="96">
        <v>85</v>
      </c>
      <c r="J83" s="97">
        <v>78</v>
      </c>
      <c r="K83" s="98">
        <v>65</v>
      </c>
    </row>
    <row r="84" spans="1:11" ht="16" x14ac:dyDescent="0.2">
      <c r="A84" s="66" t="s">
        <v>17</v>
      </c>
      <c r="B84" s="67" t="s">
        <v>11</v>
      </c>
      <c r="C84">
        <v>40</v>
      </c>
      <c r="D84" s="90" t="s">
        <v>19</v>
      </c>
      <c r="E84" s="92">
        <v>113.4</v>
      </c>
      <c r="F84" s="93">
        <v>107</v>
      </c>
      <c r="G84" s="94">
        <v>100</v>
      </c>
      <c r="H84" s="95">
        <v>90</v>
      </c>
      <c r="I84" s="96">
        <v>84.5</v>
      </c>
      <c r="J84" s="97">
        <v>84</v>
      </c>
      <c r="K84" s="98">
        <v>89.5</v>
      </c>
    </row>
    <row r="85" spans="1:11" ht="16" x14ac:dyDescent="0.2">
      <c r="A85" s="66" t="s">
        <v>18</v>
      </c>
      <c r="B85" s="67" t="s">
        <v>15</v>
      </c>
      <c r="C85">
        <v>52</v>
      </c>
      <c r="D85" s="90" t="s">
        <v>19</v>
      </c>
      <c r="E85" s="92">
        <v>107.5</v>
      </c>
      <c r="F85" s="93">
        <v>100.9</v>
      </c>
      <c r="G85" s="94">
        <v>90</v>
      </c>
      <c r="H85" s="95">
        <v>80</v>
      </c>
      <c r="I85" s="96">
        <v>75</v>
      </c>
      <c r="J85" s="97">
        <v>90</v>
      </c>
      <c r="K85" s="98">
        <v>98</v>
      </c>
    </row>
    <row r="86" spans="1:11" ht="16" x14ac:dyDescent="0.2">
      <c r="A86" s="66" t="s">
        <v>18</v>
      </c>
      <c r="B86" s="67" t="s">
        <v>11</v>
      </c>
      <c r="C86">
        <v>40</v>
      </c>
      <c r="D86" s="90" t="s">
        <v>19</v>
      </c>
      <c r="E86" s="92">
        <v>76.5</v>
      </c>
      <c r="F86" s="93">
        <v>73.3</v>
      </c>
      <c r="G86" s="94">
        <v>69</v>
      </c>
      <c r="H86" s="95">
        <v>64.5</v>
      </c>
      <c r="I86" s="96">
        <v>57</v>
      </c>
      <c r="J86" s="97">
        <v>58</v>
      </c>
      <c r="K86" s="98">
        <v>59</v>
      </c>
    </row>
    <row r="87" spans="1:11" ht="16" x14ac:dyDescent="0.2">
      <c r="A87" s="66" t="s">
        <v>18</v>
      </c>
      <c r="B87" s="67" t="s">
        <v>15</v>
      </c>
      <c r="C87">
        <v>30</v>
      </c>
      <c r="D87" s="90" t="s">
        <v>19</v>
      </c>
      <c r="E87" s="92">
        <v>168</v>
      </c>
      <c r="F87" s="93">
        <v>155</v>
      </c>
      <c r="G87" s="94">
        <v>133</v>
      </c>
      <c r="H87" s="95">
        <v>130</v>
      </c>
      <c r="I87" s="96">
        <v>135</v>
      </c>
      <c r="J87" s="97">
        <v>119</v>
      </c>
      <c r="K87" s="98">
        <v>117</v>
      </c>
    </row>
    <row r="88" spans="1:11" ht="16" x14ac:dyDescent="0.2">
      <c r="A88" s="66" t="s">
        <v>18</v>
      </c>
      <c r="B88" s="67" t="s">
        <v>11</v>
      </c>
      <c r="C88">
        <v>31</v>
      </c>
      <c r="D88" s="90" t="s">
        <v>19</v>
      </c>
      <c r="E88" s="92">
        <v>100</v>
      </c>
      <c r="F88" s="93">
        <v>95</v>
      </c>
      <c r="G88" s="94">
        <v>88</v>
      </c>
      <c r="H88" s="95">
        <v>76</v>
      </c>
      <c r="I88" s="96">
        <v>55</v>
      </c>
      <c r="J88" s="97">
        <v>65</v>
      </c>
      <c r="K88" s="98">
        <v>67</v>
      </c>
    </row>
    <row r="89" spans="1:11" ht="16" x14ac:dyDescent="0.2">
      <c r="A89" s="66" t="s">
        <v>18</v>
      </c>
      <c r="B89" s="67" t="s">
        <v>11</v>
      </c>
      <c r="C89">
        <v>43</v>
      </c>
      <c r="D89" s="90" t="s">
        <v>19</v>
      </c>
      <c r="E89" s="92">
        <v>89</v>
      </c>
      <c r="F89" s="93">
        <v>80</v>
      </c>
      <c r="G89" s="94">
        <v>74</v>
      </c>
      <c r="H89" s="95">
        <v>60</v>
      </c>
      <c r="I89" s="96">
        <v>57.5</v>
      </c>
      <c r="J89" s="97">
        <v>60</v>
      </c>
      <c r="K89" s="98">
        <v>62</v>
      </c>
    </row>
    <row r="90" spans="1:11" ht="16" x14ac:dyDescent="0.2">
      <c r="A90" s="66" t="s">
        <v>18</v>
      </c>
      <c r="B90" s="67" t="s">
        <v>11</v>
      </c>
      <c r="C90">
        <v>30</v>
      </c>
      <c r="D90" s="90" t="s">
        <v>19</v>
      </c>
      <c r="E90" s="92">
        <v>120</v>
      </c>
      <c r="F90" s="93">
        <v>109</v>
      </c>
      <c r="G90" s="94">
        <v>95</v>
      </c>
      <c r="H90" s="95">
        <v>77</v>
      </c>
      <c r="I90" s="96">
        <v>70</v>
      </c>
      <c r="J90" s="97">
        <v>59</v>
      </c>
      <c r="K90" s="98">
        <v>70</v>
      </c>
    </row>
    <row r="91" spans="1:11" ht="16" x14ac:dyDescent="0.2">
      <c r="A91" s="66" t="s">
        <v>18</v>
      </c>
      <c r="B91" s="67" t="s">
        <v>11</v>
      </c>
      <c r="C91">
        <v>29</v>
      </c>
      <c r="D91" s="90" t="s">
        <v>12</v>
      </c>
      <c r="E91" s="92">
        <v>113</v>
      </c>
      <c r="F91" s="93">
        <v>107</v>
      </c>
      <c r="G91" s="94">
        <v>101</v>
      </c>
      <c r="H91" s="95">
        <v>100</v>
      </c>
      <c r="I91" s="96">
        <v>94.5</v>
      </c>
      <c r="J91" s="97">
        <v>90</v>
      </c>
      <c r="K91" s="98">
        <v>88</v>
      </c>
    </row>
    <row r="92" spans="1:11" ht="16" x14ac:dyDescent="0.2">
      <c r="A92" s="66" t="s">
        <v>18</v>
      </c>
      <c r="B92" s="67" t="s">
        <v>11</v>
      </c>
      <c r="C92">
        <v>42</v>
      </c>
      <c r="D92" s="90" t="s">
        <v>19</v>
      </c>
      <c r="E92" s="92">
        <v>96</v>
      </c>
      <c r="F92" s="93">
        <v>93</v>
      </c>
      <c r="G92" s="94">
        <v>80</v>
      </c>
      <c r="H92" s="95">
        <v>76</v>
      </c>
      <c r="I92" s="96">
        <v>65</v>
      </c>
      <c r="J92" s="97">
        <v>69</v>
      </c>
      <c r="K92" s="98">
        <v>70</v>
      </c>
    </row>
    <row r="93" spans="1:11" ht="16" x14ac:dyDescent="0.2">
      <c r="A93" s="66" t="s">
        <v>17</v>
      </c>
      <c r="B93" s="67" t="s">
        <v>11</v>
      </c>
      <c r="C93">
        <v>36</v>
      </c>
      <c r="D93" s="90" t="s">
        <v>19</v>
      </c>
      <c r="E93" s="92">
        <v>80</v>
      </c>
      <c r="F93" s="93">
        <v>76</v>
      </c>
      <c r="G93" s="94">
        <v>71</v>
      </c>
      <c r="H93" s="95">
        <v>66.5</v>
      </c>
      <c r="I93" s="96">
        <v>60</v>
      </c>
      <c r="J93" s="97">
        <v>55.5</v>
      </c>
      <c r="K93" s="98">
        <v>56</v>
      </c>
    </row>
    <row r="94" spans="1:11" ht="16" x14ac:dyDescent="0.2">
      <c r="A94" s="66" t="s">
        <v>17</v>
      </c>
      <c r="B94" s="67" t="s">
        <v>15</v>
      </c>
      <c r="C94">
        <v>35</v>
      </c>
      <c r="D94" s="90" t="s">
        <v>19</v>
      </c>
      <c r="E94" s="92">
        <v>145</v>
      </c>
      <c r="F94" s="93">
        <v>139</v>
      </c>
      <c r="G94" s="94">
        <v>124</v>
      </c>
      <c r="H94" s="95">
        <v>120</v>
      </c>
      <c r="I94" s="96">
        <v>108</v>
      </c>
      <c r="J94" s="97">
        <v>111</v>
      </c>
      <c r="K94" s="98">
        <v>118</v>
      </c>
    </row>
    <row r="95" spans="1:11" ht="16" x14ac:dyDescent="0.2">
      <c r="A95" s="66" t="s">
        <v>17</v>
      </c>
      <c r="B95" s="67" t="s">
        <v>15</v>
      </c>
      <c r="C95">
        <v>43</v>
      </c>
      <c r="D95" s="90" t="s">
        <v>19</v>
      </c>
      <c r="E95" s="92">
        <v>129</v>
      </c>
      <c r="F95" s="93">
        <v>120</v>
      </c>
      <c r="G95" s="94">
        <v>116</v>
      </c>
      <c r="H95" s="95">
        <v>112</v>
      </c>
      <c r="I95" s="96">
        <v>100</v>
      </c>
      <c r="J95" s="97">
        <v>110</v>
      </c>
      <c r="K95" s="98">
        <v>119</v>
      </c>
    </row>
    <row r="96" spans="1:11" ht="16" x14ac:dyDescent="0.2">
      <c r="A96" s="66" t="s">
        <v>18</v>
      </c>
      <c r="B96" s="67" t="s">
        <v>11</v>
      </c>
      <c r="C96">
        <v>30</v>
      </c>
      <c r="D96" s="90" t="s">
        <v>19</v>
      </c>
      <c r="E96" s="92">
        <v>96</v>
      </c>
      <c r="F96" s="93">
        <v>93</v>
      </c>
      <c r="G96" s="94">
        <v>63</v>
      </c>
      <c r="H96" s="95">
        <v>68</v>
      </c>
      <c r="I96" s="96">
        <v>68</v>
      </c>
      <c r="J96" s="97">
        <v>75</v>
      </c>
      <c r="K96" s="98">
        <v>77</v>
      </c>
    </row>
    <row r="97" spans="1:11" ht="16" x14ac:dyDescent="0.2">
      <c r="A97" s="66" t="s">
        <v>17</v>
      </c>
      <c r="B97" s="67" t="s">
        <v>15</v>
      </c>
      <c r="C97">
        <v>30</v>
      </c>
      <c r="D97" s="90" t="s">
        <v>19</v>
      </c>
      <c r="E97" s="92">
        <v>135</v>
      </c>
      <c r="F97" s="93">
        <v>123</v>
      </c>
      <c r="G97" s="94">
        <v>111</v>
      </c>
      <c r="H97" s="95">
        <v>72</v>
      </c>
      <c r="I97" s="96">
        <v>70</v>
      </c>
      <c r="J97" s="97">
        <v>68</v>
      </c>
      <c r="K97" s="98">
        <v>79</v>
      </c>
    </row>
    <row r="98" spans="1:11" ht="16" x14ac:dyDescent="0.2">
      <c r="A98" s="66" t="s">
        <v>17</v>
      </c>
      <c r="B98" s="67" t="s">
        <v>15</v>
      </c>
      <c r="C98">
        <v>43</v>
      </c>
      <c r="D98" s="90" t="s">
        <v>19</v>
      </c>
      <c r="E98" s="92">
        <v>119</v>
      </c>
      <c r="F98" s="93">
        <v>125</v>
      </c>
      <c r="G98" s="94">
        <v>125</v>
      </c>
      <c r="H98" s="95">
        <v>118</v>
      </c>
      <c r="I98" s="96">
        <v>119</v>
      </c>
      <c r="J98" s="97">
        <v>118</v>
      </c>
      <c r="K98" s="98">
        <v>123</v>
      </c>
    </row>
    <row r="99" spans="1:11" ht="16" x14ac:dyDescent="0.2">
      <c r="A99" s="66" t="s">
        <v>18</v>
      </c>
      <c r="B99" s="67" t="s">
        <v>15</v>
      </c>
      <c r="C99">
        <v>40</v>
      </c>
      <c r="D99" s="90" t="s">
        <v>19</v>
      </c>
      <c r="E99" s="92">
        <v>110</v>
      </c>
      <c r="F99" s="93">
        <v>110</v>
      </c>
      <c r="G99" s="94">
        <v>100</v>
      </c>
      <c r="H99" s="95">
        <v>88</v>
      </c>
      <c r="I99" s="96">
        <v>76</v>
      </c>
      <c r="J99" s="97">
        <v>89</v>
      </c>
      <c r="K99" s="98">
        <v>89</v>
      </c>
    </row>
    <row r="100" spans="1:11" ht="16" x14ac:dyDescent="0.2">
      <c r="A100" s="66" t="s">
        <v>18</v>
      </c>
      <c r="B100" s="67" t="s">
        <v>11</v>
      </c>
      <c r="C100">
        <v>37</v>
      </c>
      <c r="D100" s="90" t="s">
        <v>19</v>
      </c>
      <c r="E100" s="92">
        <v>143</v>
      </c>
      <c r="F100" s="93">
        <v>137</v>
      </c>
      <c r="G100" s="94">
        <v>130</v>
      </c>
      <c r="H100" s="95">
        <v>108</v>
      </c>
      <c r="I100" s="96">
        <v>98</v>
      </c>
      <c r="J100" s="97">
        <v>88</v>
      </c>
      <c r="K100" s="98">
        <v>92</v>
      </c>
    </row>
    <row r="101" spans="1:11" ht="16" x14ac:dyDescent="0.2">
      <c r="A101" s="66" t="s">
        <v>17</v>
      </c>
      <c r="B101" s="67" t="s">
        <v>11</v>
      </c>
      <c r="C101">
        <v>64</v>
      </c>
      <c r="D101" s="90" t="s">
        <v>19</v>
      </c>
      <c r="E101" s="92">
        <v>138</v>
      </c>
      <c r="F101" s="93">
        <v>132</v>
      </c>
      <c r="G101" s="94">
        <v>126</v>
      </c>
      <c r="H101" s="95">
        <v>120</v>
      </c>
      <c r="I101" s="96">
        <v>114</v>
      </c>
      <c r="J101" s="97">
        <v>108</v>
      </c>
      <c r="K101" s="98">
        <v>102</v>
      </c>
    </row>
    <row r="102" spans="1:11" ht="16" x14ac:dyDescent="0.2">
      <c r="A102" s="66" t="s">
        <v>17</v>
      </c>
      <c r="B102" s="67" t="s">
        <v>11</v>
      </c>
      <c r="C102">
        <v>33</v>
      </c>
      <c r="D102" s="90" t="s">
        <v>19</v>
      </c>
      <c r="E102" s="92">
        <v>129</v>
      </c>
      <c r="F102" s="93">
        <v>104</v>
      </c>
      <c r="G102" s="94">
        <v>100</v>
      </c>
      <c r="H102" s="95">
        <v>95</v>
      </c>
      <c r="I102" s="96">
        <v>88</v>
      </c>
      <c r="J102" s="97">
        <v>92</v>
      </c>
      <c r="K102" s="98">
        <v>89</v>
      </c>
    </row>
    <row r="103" spans="1:11" ht="16" x14ac:dyDescent="0.2">
      <c r="A103" s="66" t="s">
        <v>17</v>
      </c>
      <c r="B103" s="67" t="s">
        <v>11</v>
      </c>
      <c r="C103">
        <v>37</v>
      </c>
      <c r="D103" s="90" t="s">
        <v>19</v>
      </c>
      <c r="E103" s="92">
        <v>100</v>
      </c>
      <c r="F103" s="93">
        <v>91</v>
      </c>
      <c r="G103" s="94">
        <v>82</v>
      </c>
      <c r="H103" s="95">
        <v>68</v>
      </c>
      <c r="I103" s="96">
        <v>53</v>
      </c>
      <c r="J103" s="97">
        <v>68</v>
      </c>
      <c r="K103" s="98">
        <v>75</v>
      </c>
    </row>
    <row r="104" spans="1:11" ht="16" x14ac:dyDescent="0.2">
      <c r="A104" s="66" t="s">
        <v>18</v>
      </c>
      <c r="B104" s="67" t="s">
        <v>11</v>
      </c>
      <c r="C104">
        <v>45</v>
      </c>
      <c r="D104" s="90" t="s">
        <v>19</v>
      </c>
      <c r="E104" s="92">
        <v>138</v>
      </c>
      <c r="F104" s="93">
        <v>120</v>
      </c>
      <c r="G104" s="94">
        <v>109</v>
      </c>
      <c r="H104" s="95">
        <v>90</v>
      </c>
      <c r="I104" s="96">
        <v>105</v>
      </c>
      <c r="J104" s="97">
        <v>109</v>
      </c>
      <c r="K104" s="98">
        <v>109</v>
      </c>
    </row>
    <row r="105" spans="1:11" ht="16" x14ac:dyDescent="0.2">
      <c r="A105" s="66" t="s">
        <v>18</v>
      </c>
      <c r="B105" s="67" t="s">
        <v>11</v>
      </c>
      <c r="C105">
        <v>36</v>
      </c>
      <c r="D105" s="90" t="s">
        <v>19</v>
      </c>
      <c r="E105" s="92">
        <v>104</v>
      </c>
      <c r="F105" s="93">
        <v>97</v>
      </c>
      <c r="G105" s="94">
        <v>98</v>
      </c>
      <c r="H105" s="95">
        <v>86</v>
      </c>
      <c r="I105" s="96">
        <v>80</v>
      </c>
      <c r="J105" s="97">
        <v>75</v>
      </c>
      <c r="K105" s="98">
        <v>75</v>
      </c>
    </row>
    <row r="106" spans="1:11" ht="16" x14ac:dyDescent="0.2">
      <c r="A106" s="66" t="s">
        <v>10</v>
      </c>
      <c r="B106" s="67" t="s">
        <v>11</v>
      </c>
      <c r="C106">
        <v>36</v>
      </c>
      <c r="D106" s="90" t="s">
        <v>12</v>
      </c>
      <c r="E106" s="92">
        <v>112</v>
      </c>
      <c r="F106" s="93">
        <v>107</v>
      </c>
      <c r="G106" s="94">
        <v>100</v>
      </c>
      <c r="H106" s="95">
        <v>94</v>
      </c>
      <c r="I106" s="96">
        <v>89</v>
      </c>
      <c r="J106" s="97">
        <v>80</v>
      </c>
      <c r="K106" s="98">
        <v>79</v>
      </c>
    </row>
    <row r="107" spans="1:11" ht="16" x14ac:dyDescent="0.2">
      <c r="A107" s="1" t="s">
        <v>10</v>
      </c>
      <c r="B107" s="67" t="s">
        <v>11</v>
      </c>
      <c r="C107">
        <v>45</v>
      </c>
      <c r="D107" s="90" t="s">
        <v>19</v>
      </c>
      <c r="E107" s="92">
        <v>116</v>
      </c>
      <c r="F107" s="93">
        <v>110</v>
      </c>
      <c r="G107" s="94">
        <v>97</v>
      </c>
      <c r="H107" s="95">
        <v>97</v>
      </c>
      <c r="I107" s="96">
        <v>95</v>
      </c>
      <c r="J107" s="97">
        <v>99</v>
      </c>
      <c r="K107" s="98">
        <v>102</v>
      </c>
    </row>
    <row r="108" spans="1:11" ht="16" x14ac:dyDescent="0.2">
      <c r="A108" s="1" t="s">
        <v>10</v>
      </c>
      <c r="B108" s="1" t="s">
        <v>15</v>
      </c>
      <c r="C108">
        <v>39</v>
      </c>
      <c r="D108" s="90" t="s">
        <v>19</v>
      </c>
      <c r="E108" s="92">
        <v>119</v>
      </c>
      <c r="F108" s="93">
        <v>109</v>
      </c>
      <c r="G108" s="94">
        <v>107</v>
      </c>
      <c r="H108" s="95">
        <v>99</v>
      </c>
      <c r="I108" s="96">
        <v>85</v>
      </c>
      <c r="J108" s="97">
        <v>98</v>
      </c>
      <c r="K108" s="98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0712-4AD3-6B44-910D-1D5F5165A71E}">
  <sheetPr codeName="XLSTAT_20201125_231439_1_HID"/>
  <dimension ref="A1:H500"/>
  <sheetViews>
    <sheetView workbookViewId="0"/>
  </sheetViews>
  <sheetFormatPr baseColWidth="10" defaultRowHeight="15" x14ac:dyDescent="0.2"/>
  <sheetData>
    <row r="1" spans="1:8" x14ac:dyDescent="0.2">
      <c r="A1">
        <v>1</v>
      </c>
      <c r="B1">
        <f t="shared" ref="B1:B64" si="0">IF(-1^(INT(A1/2)+2)&gt;0,12.5915872437468+2*INT(A1/2-1/2)*0.0197323144468229,225)</f>
        <v>12.591587243746799</v>
      </c>
      <c r="C1">
        <f t="shared" ref="C1:C64" si="1">12.5915872437468+2*INT(A1/2-1/2)*0.0197323144468229</f>
        <v>12.591587243746799</v>
      </c>
      <c r="D1">
        <f>[1]!XLSTAT_PDFChi2(B1,6)</f>
        <v>1.8273113258818256E-2</v>
      </c>
      <c r="E1">
        <v>1</v>
      </c>
      <c r="G1">
        <f t="shared" ref="G1:G64" si="2">0+(E1-1)*0.0450054999341847</f>
        <v>0</v>
      </c>
      <c r="H1">
        <f>[1]!XLSTAT_PDFChi2(G1,6)</f>
        <v>0</v>
      </c>
    </row>
    <row r="2" spans="1:8" x14ac:dyDescent="0.2">
      <c r="A2">
        <v>2</v>
      </c>
      <c r="B2">
        <f t="shared" si="0"/>
        <v>225</v>
      </c>
      <c r="C2">
        <f t="shared" si="1"/>
        <v>12.591587243746799</v>
      </c>
      <c r="D2">
        <f>[1]!XLSTAT_PDFChi2(B2,6)</f>
        <v>4.3864768275364916E-46</v>
      </c>
      <c r="E2">
        <v>2</v>
      </c>
      <c r="G2">
        <f t="shared" si="2"/>
        <v>4.5005499934184699E-2</v>
      </c>
      <c r="H2">
        <f>[1]!XLSTAT_PDFChi2(G2,6)</f>
        <v>1.2377655124081425E-4</v>
      </c>
    </row>
    <row r="3" spans="1:8" x14ac:dyDescent="0.2">
      <c r="A3">
        <v>3</v>
      </c>
      <c r="B3">
        <f t="shared" si="0"/>
        <v>225</v>
      </c>
      <c r="C3">
        <f t="shared" si="1"/>
        <v>12.631051872640445</v>
      </c>
      <c r="D3">
        <f>[1]!XLSTAT_PDFChi2(B3,6)</f>
        <v>4.3864768275364916E-46</v>
      </c>
      <c r="E3">
        <v>3</v>
      </c>
      <c r="G3">
        <f t="shared" si="2"/>
        <v>9.0010999868369398E-2</v>
      </c>
      <c r="H3">
        <f>[1]!XLSTAT_PDFChi2(G3,6)</f>
        <v>4.8408937321324492E-4</v>
      </c>
    </row>
    <row r="4" spans="1:8" x14ac:dyDescent="0.2">
      <c r="A4">
        <v>4</v>
      </c>
      <c r="B4">
        <f t="shared" si="0"/>
        <v>12.631051872640445</v>
      </c>
      <c r="C4">
        <f t="shared" si="1"/>
        <v>12.631051872640445</v>
      </c>
      <c r="D4">
        <f>[1]!XLSTAT_PDFChi2(B4,6)</f>
        <v>1.8028557951888853E-2</v>
      </c>
      <c r="E4">
        <v>4</v>
      </c>
      <c r="G4">
        <f t="shared" si="2"/>
        <v>0.13501649980255409</v>
      </c>
      <c r="H4">
        <f>[1]!XLSTAT_PDFChi2(G4,6)</f>
        <v>1.0649647844135043E-3</v>
      </c>
    </row>
    <row r="5" spans="1:8" x14ac:dyDescent="0.2">
      <c r="A5">
        <v>5</v>
      </c>
      <c r="B5">
        <f t="shared" si="0"/>
        <v>12.670516501534092</v>
      </c>
      <c r="C5">
        <f t="shared" si="1"/>
        <v>12.670516501534092</v>
      </c>
      <c r="D5">
        <f>[1]!XLSTAT_PDFChi2(B5,6)</f>
        <v>1.7786928336400248E-2</v>
      </c>
      <c r="E5">
        <v>5</v>
      </c>
      <c r="G5">
        <f t="shared" si="2"/>
        <v>0.1800219997367388</v>
      </c>
      <c r="H5">
        <f>[1]!XLSTAT_PDFChi2(G5,6)</f>
        <v>1.8511427059050556E-3</v>
      </c>
    </row>
    <row r="6" spans="1:8" x14ac:dyDescent="0.2">
      <c r="A6">
        <v>6</v>
      </c>
      <c r="B6">
        <f t="shared" si="0"/>
        <v>225</v>
      </c>
      <c r="C6">
        <f t="shared" si="1"/>
        <v>12.670516501534092</v>
      </c>
      <c r="D6">
        <f>[1]!XLSTAT_PDFChi2(B6,6)</f>
        <v>4.3864768275364916E-46</v>
      </c>
      <c r="E6">
        <v>6</v>
      </c>
      <c r="G6">
        <f t="shared" si="2"/>
        <v>0.2250274996709235</v>
      </c>
      <c r="H6">
        <f>[1]!XLSTAT_PDFChi2(G6,6)</f>
        <v>2.828050146257107E-3</v>
      </c>
    </row>
    <row r="7" spans="1:8" x14ac:dyDescent="0.2">
      <c r="A7">
        <v>7</v>
      </c>
      <c r="B7">
        <f t="shared" si="0"/>
        <v>225</v>
      </c>
      <c r="C7">
        <f t="shared" si="1"/>
        <v>12.709981130427737</v>
      </c>
      <c r="D7">
        <f>[1]!XLSTAT_PDFChi2(B7,6)</f>
        <v>4.3864768275364916E-46</v>
      </c>
      <c r="E7">
        <v>7</v>
      </c>
      <c r="G7">
        <f t="shared" si="2"/>
        <v>0.27003299960510818</v>
      </c>
      <c r="H7">
        <f>[1]!XLSTAT_PDFChi2(G7,6)</f>
        <v>3.9817755724938127E-3</v>
      </c>
    </row>
    <row r="8" spans="1:8" x14ac:dyDescent="0.2">
      <c r="A8">
        <v>8</v>
      </c>
      <c r="B8">
        <f t="shared" si="0"/>
        <v>12.709981130427737</v>
      </c>
      <c r="C8">
        <f t="shared" si="1"/>
        <v>12.709981130427737</v>
      </c>
      <c r="D8">
        <f>[1]!XLSTAT_PDFChi2(B8,6)</f>
        <v>1.7548196703247428E-2</v>
      </c>
      <c r="E8">
        <v>8</v>
      </c>
      <c r="G8">
        <f t="shared" si="2"/>
        <v>0.31503849953929292</v>
      </c>
      <c r="H8">
        <f>[1]!XLSTAT_PDFChi2(G8,6)</f>
        <v>5.2990441394321144E-3</v>
      </c>
    </row>
    <row r="9" spans="1:8" x14ac:dyDescent="0.2">
      <c r="A9">
        <v>9</v>
      </c>
      <c r="B9">
        <f t="shared" si="0"/>
        <v>12.749445759321382</v>
      </c>
      <c r="C9">
        <f t="shared" si="1"/>
        <v>12.749445759321382</v>
      </c>
      <c r="D9">
        <f>[1]!XLSTAT_PDFChi2(B9,6)</f>
        <v>1.7312335440951062E-2</v>
      </c>
      <c r="E9">
        <v>9</v>
      </c>
      <c r="G9">
        <f t="shared" si="2"/>
        <v>0.36004399947347759</v>
      </c>
      <c r="H9">
        <f>[1]!XLSTAT_PDFChi2(G9,6)</f>
        <v>6.7671937506060941E-3</v>
      </c>
    </row>
    <row r="10" spans="1:8" x14ac:dyDescent="0.2">
      <c r="A10">
        <v>10</v>
      </c>
      <c r="B10">
        <f t="shared" si="0"/>
        <v>225</v>
      </c>
      <c r="C10">
        <f t="shared" si="1"/>
        <v>12.749445759321382</v>
      </c>
      <c r="D10">
        <f>[1]!XLSTAT_PDFChi2(B10,6)</f>
        <v>4.3864768275364916E-46</v>
      </c>
      <c r="E10">
        <v>10</v>
      </c>
      <c r="G10">
        <f t="shared" si="2"/>
        <v>0.40504949940766227</v>
      </c>
      <c r="H10">
        <f>[1]!XLSTAT_PDFChi2(G10,6)</f>
        <v>8.3741519247722412E-3</v>
      </c>
    </row>
    <row r="11" spans="1:8" x14ac:dyDescent="0.2">
      <c r="A11">
        <v>11</v>
      </c>
      <c r="B11">
        <f t="shared" si="0"/>
        <v>225</v>
      </c>
      <c r="C11">
        <f t="shared" si="1"/>
        <v>12.788910388215028</v>
      </c>
      <c r="D11">
        <f>[1]!XLSTAT_PDFChi2(B11,6)</f>
        <v>4.3864768275364916E-46</v>
      </c>
      <c r="E11">
        <v>11</v>
      </c>
      <c r="G11">
        <f t="shared" si="2"/>
        <v>0.45005499934184701</v>
      </c>
      <c r="H11">
        <f>[1]!XLSTAT_PDFChi2(G11,6)</f>
        <v>1.0108413442763642E-2</v>
      </c>
    </row>
    <row r="12" spans="1:8" x14ac:dyDescent="0.2">
      <c r="A12">
        <v>12</v>
      </c>
      <c r="B12">
        <f t="shared" si="0"/>
        <v>12.788910388215028</v>
      </c>
      <c r="C12">
        <f t="shared" si="1"/>
        <v>12.788910388215028</v>
      </c>
      <c r="D12">
        <f>[1]!XLSTAT_PDFChi2(B12,6)</f>
        <v>1.7079317039846994E-2</v>
      </c>
      <c r="E12">
        <v>12</v>
      </c>
      <c r="G12">
        <f t="shared" si="2"/>
        <v>0.49506049927603168</v>
      </c>
      <c r="H12">
        <f>[1]!XLSTAT_PDFChi2(G12,6)</f>
        <v>1.1959018750212684E-2</v>
      </c>
    </row>
    <row r="13" spans="1:8" x14ac:dyDescent="0.2">
      <c r="A13">
        <v>13</v>
      </c>
      <c r="B13">
        <f t="shared" si="0"/>
        <v>12.828375017108675</v>
      </c>
      <c r="C13">
        <f t="shared" si="1"/>
        <v>12.828375017108675</v>
      </c>
      <c r="D13">
        <f>[1]!XLSTAT_PDFChi2(B13,6)</f>
        <v>1.6849114096124388E-2</v>
      </c>
      <c r="E13">
        <v>13</v>
      </c>
      <c r="G13">
        <f t="shared" si="2"/>
        <v>0.54006599921021636</v>
      </c>
      <c r="H13">
        <f>[1]!XLSTAT_PDFChi2(G13,6)</f>
        <v>1.3915533092391644E-2</v>
      </c>
    </row>
    <row r="14" spans="1:8" x14ac:dyDescent="0.2">
      <c r="A14">
        <v>14</v>
      </c>
      <c r="B14">
        <f t="shared" si="0"/>
        <v>225</v>
      </c>
      <c r="C14">
        <f t="shared" si="1"/>
        <v>12.828375017108675</v>
      </c>
      <c r="D14">
        <f>[1]!XLSTAT_PDFChi2(B14,6)</f>
        <v>4.3864768275364916E-46</v>
      </c>
      <c r="E14">
        <v>14</v>
      </c>
      <c r="G14">
        <f t="shared" si="2"/>
        <v>0.58507149914440104</v>
      </c>
      <c r="H14">
        <f>[1]!XLSTAT_PDFChi2(G14,6)</f>
        <v>1.5968026358129661E-2</v>
      </c>
    </row>
    <row r="15" spans="1:8" x14ac:dyDescent="0.2">
      <c r="A15">
        <v>15</v>
      </c>
      <c r="B15">
        <f t="shared" si="0"/>
        <v>225</v>
      </c>
      <c r="C15">
        <f t="shared" si="1"/>
        <v>12.86783964600232</v>
      </c>
      <c r="D15">
        <f>[1]!XLSTAT_PDFChi2(B15,6)</f>
        <v>4.3864768275364916E-46</v>
      </c>
      <c r="E15">
        <v>15</v>
      </c>
      <c r="G15">
        <f t="shared" si="2"/>
        <v>0.63007699907858583</v>
      </c>
      <c r="H15">
        <f>[1]!XLSTAT_PDFChi2(G15,6)</f>
        <v>1.8107053610453203E-2</v>
      </c>
    </row>
    <row r="16" spans="1:8" x14ac:dyDescent="0.2">
      <c r="A16">
        <v>16</v>
      </c>
      <c r="B16">
        <f t="shared" si="0"/>
        <v>12.86783964600232</v>
      </c>
      <c r="C16">
        <f t="shared" si="1"/>
        <v>12.86783964600232</v>
      </c>
      <c r="D16">
        <f>[1]!XLSTAT_PDFChi2(B16,6)</f>
        <v>1.6621699315717105E-2</v>
      </c>
      <c r="E16">
        <v>16</v>
      </c>
      <c r="G16">
        <f t="shared" si="2"/>
        <v>0.67508249901277051</v>
      </c>
      <c r="H16">
        <f>[1]!XLSTAT_PDFChi2(G16,6)</f>
        <v>2.0323636282265675E-2</v>
      </c>
    </row>
    <row r="17" spans="1:8" x14ac:dyDescent="0.2">
      <c r="A17">
        <v>17</v>
      </c>
      <c r="B17">
        <f t="shared" si="0"/>
        <v>12.907304274895965</v>
      </c>
      <c r="C17">
        <f t="shared" si="1"/>
        <v>12.907304274895965</v>
      </c>
      <c r="D17">
        <f>[1]!XLSTAT_PDFChi2(B17,6)</f>
        <v>1.6397045518050664E-2</v>
      </c>
      <c r="E17">
        <v>17</v>
      </c>
      <c r="G17">
        <f t="shared" si="2"/>
        <v>0.72008799894695519</v>
      </c>
      <c r="H17">
        <f>[1]!XLSTAT_PDFChi2(G17,6)</f>
        <v>2.26092440160316E-2</v>
      </c>
    </row>
    <row r="18" spans="1:8" x14ac:dyDescent="0.2">
      <c r="A18">
        <v>18</v>
      </c>
      <c r="B18">
        <f t="shared" si="0"/>
        <v>225</v>
      </c>
      <c r="C18">
        <f t="shared" si="1"/>
        <v>12.907304274895965</v>
      </c>
      <c r="D18">
        <f>[1]!XLSTAT_PDFChi2(B18,6)</f>
        <v>4.3864768275364916E-46</v>
      </c>
      <c r="E18">
        <v>18</v>
      </c>
      <c r="G18">
        <f t="shared" si="2"/>
        <v>0.76509349888113987</v>
      </c>
      <c r="H18">
        <f>[1]!XLSTAT_PDFChi2(G18,6)</f>
        <v>2.4955777127061599E-2</v>
      </c>
    </row>
    <row r="19" spans="1:8" x14ac:dyDescent="0.2">
      <c r="A19">
        <v>19</v>
      </c>
      <c r="B19">
        <f t="shared" si="0"/>
        <v>225</v>
      </c>
      <c r="C19">
        <f t="shared" si="1"/>
        <v>12.946768903789611</v>
      </c>
      <c r="D19">
        <f>[1]!XLSTAT_PDFChi2(B19,6)</f>
        <v>4.3864768275364916E-46</v>
      </c>
      <c r="E19">
        <v>19</v>
      </c>
      <c r="G19">
        <f t="shared" si="2"/>
        <v>0.81009899881532454</v>
      </c>
      <c r="H19">
        <f>[1]!XLSTAT_PDFChi2(G19,6)</f>
        <v>2.7355549670606903E-2</v>
      </c>
    </row>
    <row r="20" spans="1:8" x14ac:dyDescent="0.2">
      <c r="A20">
        <v>20</v>
      </c>
      <c r="B20">
        <f t="shared" si="0"/>
        <v>12.946768903789611</v>
      </c>
      <c r="C20">
        <f t="shared" si="1"/>
        <v>12.946768903789611</v>
      </c>
      <c r="D20">
        <f>[1]!XLSTAT_PDFChi2(B20,6)</f>
        <v>1.617512563964818E-2</v>
      </c>
      <c r="E20">
        <v>20</v>
      </c>
      <c r="G20">
        <f t="shared" si="2"/>
        <v>0.85510449874950933</v>
      </c>
      <c r="H20">
        <f>[1]!XLSTAT_PDFChi2(G20,6)</f>
        <v>2.9801273093567074E-2</v>
      </c>
    </row>
    <row r="21" spans="1:8" x14ac:dyDescent="0.2">
      <c r="A21">
        <v>21</v>
      </c>
      <c r="B21">
        <f t="shared" si="0"/>
        <v>12.986233532683258</v>
      </c>
      <c r="C21">
        <f t="shared" si="1"/>
        <v>12.986233532683258</v>
      </c>
      <c r="D21">
        <f>[1]!XLSTAT_PDFChi2(B21,6)</f>
        <v>1.5955912737598912E-2</v>
      </c>
      <c r="E21">
        <v>21</v>
      </c>
      <c r="G21">
        <f t="shared" si="2"/>
        <v>0.90010999868369401</v>
      </c>
      <c r="H21">
        <f>[1]!XLSTAT_PDFChi2(G21,6)</f>
        <v>3.2286040452192501E-2</v>
      </c>
    </row>
    <row r="22" spans="1:8" x14ac:dyDescent="0.2">
      <c r="A22">
        <v>22</v>
      </c>
      <c r="B22">
        <f t="shared" si="0"/>
        <v>225</v>
      </c>
      <c r="C22">
        <f t="shared" si="1"/>
        <v>12.986233532683258</v>
      </c>
      <c r="D22">
        <f>[1]!XLSTAT_PDFChi2(B22,6)</f>
        <v>4.3864768275364916E-46</v>
      </c>
      <c r="E22">
        <v>22</v>
      </c>
      <c r="G22">
        <f t="shared" si="2"/>
        <v>0.94511549861787869</v>
      </c>
      <c r="H22">
        <f>[1]!XLSTAT_PDFChi2(G22,6)</f>
        <v>3.4803311177724311E-2</v>
      </c>
    </row>
    <row r="23" spans="1:8" x14ac:dyDescent="0.2">
      <c r="A23">
        <v>23</v>
      </c>
      <c r="B23">
        <f t="shared" si="0"/>
        <v>225</v>
      </c>
      <c r="C23">
        <f t="shared" si="1"/>
        <v>13.025698161576903</v>
      </c>
      <c r="D23">
        <f>[1]!XLSTAT_PDFChi2(B23,6)</f>
        <v>4.3864768275364916E-46</v>
      </c>
      <c r="E23">
        <v>23</v>
      </c>
      <c r="G23">
        <f t="shared" si="2"/>
        <v>0.99012099855206337</v>
      </c>
      <c r="H23">
        <f>[1]!XLSTAT_PDFChi2(G23,6)</f>
        <v>3.7346896372458818E-2</v>
      </c>
    </row>
    <row r="24" spans="1:8" x14ac:dyDescent="0.2">
      <c r="A24">
        <v>24</v>
      </c>
      <c r="B24">
        <f t="shared" si="0"/>
        <v>13.025698161576903</v>
      </c>
      <c r="C24">
        <f t="shared" si="1"/>
        <v>13.025698161576903</v>
      </c>
      <c r="D24">
        <f>[1]!XLSTAT_PDFChi2(B24,6)</f>
        <v>1.5739379992891812E-2</v>
      </c>
      <c r="E24">
        <v>24</v>
      </c>
      <c r="G24">
        <f t="shared" si="2"/>
        <v>1.035126498486248</v>
      </c>
      <c r="H24">
        <f>[1]!XLSTAT_PDFChi2(G24,6)</f>
        <v>3.9910944619252875E-2</v>
      </c>
    </row>
    <row r="25" spans="1:8" x14ac:dyDescent="0.2">
      <c r="A25">
        <v>25</v>
      </c>
      <c r="B25">
        <f t="shared" si="0"/>
        <v>13.065162790470549</v>
      </c>
      <c r="C25">
        <f t="shared" si="1"/>
        <v>13.065162790470549</v>
      </c>
      <c r="D25">
        <f>[1]!XLSTAT_PDFChi2(B25,6)</f>
        <v>1.5525500713617559E-2</v>
      </c>
      <c r="E25">
        <v>25</v>
      </c>
      <c r="G25">
        <f t="shared" si="2"/>
        <v>1.0801319984204327</v>
      </c>
      <c r="H25">
        <f>[1]!XLSTAT_PDFChi2(G25,6)</f>
        <v>4.2489928288000647E-2</v>
      </c>
    </row>
    <row r="26" spans="1:8" x14ac:dyDescent="0.2">
      <c r="A26">
        <v>26</v>
      </c>
      <c r="B26">
        <f t="shared" si="0"/>
        <v>225</v>
      </c>
      <c r="C26">
        <f t="shared" si="1"/>
        <v>13.065162790470549</v>
      </c>
      <c r="D26">
        <f>[1]!XLSTAT_PDFChi2(B26,6)</f>
        <v>4.3864768275364916E-46</v>
      </c>
      <c r="E26">
        <v>26</v>
      </c>
      <c r="G26">
        <f t="shared" si="2"/>
        <v>1.1251374983546174</v>
      </c>
      <c r="H26">
        <f>[1]!XLSTAT_PDFChi2(G26,6)</f>
        <v>4.5078630323109943E-2</v>
      </c>
    </row>
    <row r="27" spans="1:8" x14ac:dyDescent="0.2">
      <c r="A27">
        <v>27</v>
      </c>
      <c r="B27">
        <f t="shared" si="0"/>
        <v>225</v>
      </c>
      <c r="C27">
        <f t="shared" si="1"/>
        <v>13.104627419364194</v>
      </c>
      <c r="D27">
        <f>[1]!XLSTAT_PDFChi2(B27,6)</f>
        <v>4.3864768275364916E-46</v>
      </c>
      <c r="E27">
        <v>27</v>
      </c>
      <c r="G27">
        <f t="shared" si="2"/>
        <v>1.1701429982888021</v>
      </c>
      <c r="H27">
        <f>[1]!XLSTAT_PDFChi2(G27,6)</f>
        <v>4.7672131496491896E-2</v>
      </c>
    </row>
    <row r="28" spans="1:8" x14ac:dyDescent="0.2">
      <c r="A28">
        <v>28</v>
      </c>
      <c r="B28">
        <f t="shared" si="0"/>
        <v>13.104627419364194</v>
      </c>
      <c r="C28">
        <f t="shared" si="1"/>
        <v>13.104627419364194</v>
      </c>
      <c r="D28">
        <f>[1]!XLSTAT_PDFChi2(B28,6)</f>
        <v>1.5314248338042104E-2</v>
      </c>
      <c r="E28">
        <v>28</v>
      </c>
      <c r="G28">
        <f t="shared" si="2"/>
        <v>1.215148498222987</v>
      </c>
      <c r="H28">
        <f>[1]!XLSTAT_PDFChi2(G28,6)</f>
        <v>5.0265798111046908E-2</v>
      </c>
    </row>
    <row r="29" spans="1:8" x14ac:dyDescent="0.2">
      <c r="A29">
        <v>29</v>
      </c>
      <c r="B29">
        <f t="shared" si="0"/>
        <v>13.144092048257841</v>
      </c>
      <c r="C29">
        <f t="shared" si="1"/>
        <v>13.144092048257841</v>
      </c>
      <c r="D29">
        <f>[1]!XLSTAT_PDFChi2(B29,6)</f>
        <v>1.510559643755423E-2</v>
      </c>
      <c r="E29">
        <v>29</v>
      </c>
      <c r="G29">
        <f t="shared" si="2"/>
        <v>1.2601539981571717</v>
      </c>
      <c r="H29">
        <f>[1]!XLSTAT_PDFChi2(G29,6)</f>
        <v>5.2855270140086869E-2</v>
      </c>
    </row>
    <row r="30" spans="1:8" x14ac:dyDescent="0.2">
      <c r="A30">
        <v>30</v>
      </c>
      <c r="B30">
        <f t="shared" si="0"/>
        <v>225</v>
      </c>
      <c r="C30">
        <f t="shared" si="1"/>
        <v>13.144092048257841</v>
      </c>
      <c r="D30">
        <f>[1]!XLSTAT_PDFChi2(B30,6)</f>
        <v>4.3864768275364916E-46</v>
      </c>
      <c r="E30">
        <v>30</v>
      </c>
      <c r="G30">
        <f t="shared" si="2"/>
        <v>1.3051594980913563</v>
      </c>
      <c r="H30">
        <f>[1]!XLSTAT_PDFChi2(G30,6)</f>
        <v>5.5436449788577161E-2</v>
      </c>
    </row>
    <row r="31" spans="1:8" x14ac:dyDescent="0.2">
      <c r="A31">
        <v>31</v>
      </c>
      <c r="B31">
        <f t="shared" si="0"/>
        <v>225</v>
      </c>
      <c r="C31">
        <f t="shared" si="1"/>
        <v>13.183556677151486</v>
      </c>
      <c r="D31">
        <f>[1]!XLSTAT_PDFChi2(B31,6)</f>
        <v>4.3864768275364916E-46</v>
      </c>
      <c r="E31">
        <v>31</v>
      </c>
      <c r="G31">
        <f t="shared" si="2"/>
        <v>1.350164998025541</v>
      </c>
      <c r="H31">
        <f>[1]!XLSTAT_PDFChi2(G31,6)</f>
        <v>5.8005490462510863E-2</v>
      </c>
    </row>
    <row r="32" spans="1:8" x14ac:dyDescent="0.2">
      <c r="A32">
        <v>32</v>
      </c>
      <c r="B32">
        <f t="shared" si="0"/>
        <v>13.183556677151486</v>
      </c>
      <c r="C32">
        <f t="shared" si="1"/>
        <v>13.183556677151486</v>
      </c>
      <c r="D32">
        <f>[1]!XLSTAT_PDFChi2(B32,6)</f>
        <v>1.4899518719490735E-2</v>
      </c>
      <c r="E32">
        <v>32</v>
      </c>
      <c r="G32">
        <f t="shared" si="2"/>
        <v>1.3951704979597257</v>
      </c>
      <c r="H32">
        <f>[1]!XLSTAT_PDFChi2(G32,6)</f>
        <v>6.0558786133147489E-2</v>
      </c>
    </row>
    <row r="33" spans="1:8" x14ac:dyDescent="0.2">
      <c r="A33">
        <v>33</v>
      </c>
      <c r="B33">
        <f t="shared" si="0"/>
        <v>13.223021306045132</v>
      </c>
      <c r="C33">
        <f t="shared" si="1"/>
        <v>13.223021306045132</v>
      </c>
      <c r="D33">
        <f>[1]!XLSTAT_PDFChi2(B33,6)</f>
        <v>1.4695989029841422E-2</v>
      </c>
      <c r="E33">
        <v>33</v>
      </c>
      <c r="G33">
        <f t="shared" si="2"/>
        <v>1.4401759978939104</v>
      </c>
      <c r="H33">
        <f>[1]!XLSTAT_PDFChi2(G33,6)</f>
        <v>6.3092961083252241E-2</v>
      </c>
    </row>
    <row r="34" spans="1:8" x14ac:dyDescent="0.2">
      <c r="A34">
        <v>34</v>
      </c>
      <c r="B34">
        <f t="shared" si="0"/>
        <v>225</v>
      </c>
      <c r="C34">
        <f t="shared" si="1"/>
        <v>13.223021306045132</v>
      </c>
      <c r="D34">
        <f>[1]!XLSTAT_PDFChi2(B34,6)</f>
        <v>4.3864768275364916E-46</v>
      </c>
      <c r="E34">
        <v>34</v>
      </c>
      <c r="G34">
        <f t="shared" si="2"/>
        <v>1.4851814978280951</v>
      </c>
      <c r="H34">
        <f>[1]!XLSTAT_PDFChi2(G34,6)</f>
        <v>6.5604860022866335E-2</v>
      </c>
    </row>
    <row r="35" spans="1:8" x14ac:dyDescent="0.2">
      <c r="A35">
        <v>35</v>
      </c>
      <c r="B35">
        <f t="shared" si="0"/>
        <v>225</v>
      </c>
      <c r="C35">
        <f t="shared" si="1"/>
        <v>13.262485934938777</v>
      </c>
      <c r="D35">
        <f>[1]!XLSTAT_PDFChi2(B35,6)</f>
        <v>4.3864768275364916E-46</v>
      </c>
      <c r="E35">
        <v>35</v>
      </c>
      <c r="G35">
        <f t="shared" si="2"/>
        <v>1.5301869977622797</v>
      </c>
      <c r="H35">
        <f>[1]!XLSTAT_PDFChi2(G35,6)</f>
        <v>6.8091538562521023E-2</v>
      </c>
    </row>
    <row r="36" spans="1:8" x14ac:dyDescent="0.2">
      <c r="A36">
        <v>36</v>
      </c>
      <c r="B36">
        <f t="shared" si="0"/>
        <v>13.262485934938777</v>
      </c>
      <c r="C36">
        <f t="shared" si="1"/>
        <v>13.262485934938777</v>
      </c>
      <c r="D36">
        <f>[1]!XLSTAT_PDFChi2(B36,6)</f>
        <v>1.44949813558369E-2</v>
      </c>
      <c r="E36">
        <v>36</v>
      </c>
      <c r="G36">
        <f t="shared" si="2"/>
        <v>1.5751924976964644</v>
      </c>
      <c r="H36">
        <f>[1]!XLSTAT_PDFChi2(G36,6)</f>
        <v>7.055025403217878E-2</v>
      </c>
    </row>
    <row r="37" spans="1:8" x14ac:dyDescent="0.2">
      <c r="A37">
        <v>37</v>
      </c>
      <c r="B37">
        <f t="shared" si="0"/>
        <v>13.301950563832424</v>
      </c>
      <c r="C37">
        <f t="shared" si="1"/>
        <v>13.301950563832424</v>
      </c>
      <c r="D37">
        <f>[1]!XLSTAT_PDFChi2(B37,6)</f>
        <v>1.4296469828422377E-2</v>
      </c>
      <c r="E37">
        <v>37</v>
      </c>
      <c r="G37">
        <f t="shared" si="2"/>
        <v>1.6201979976306491</v>
      </c>
      <c r="H37">
        <f>[1]!XLSTAT_PDFChi2(G37,6)</f>
        <v>7.2978456634545358E-2</v>
      </c>
    </row>
    <row r="38" spans="1:8" x14ac:dyDescent="0.2">
      <c r="A38">
        <v>38</v>
      </c>
      <c r="B38">
        <f t="shared" si="0"/>
        <v>225</v>
      </c>
      <c r="C38">
        <f t="shared" si="1"/>
        <v>13.301950563832424</v>
      </c>
      <c r="D38">
        <f>[1]!XLSTAT_PDFChi2(B38,6)</f>
        <v>4.3864768275364916E-46</v>
      </c>
      <c r="E38">
        <v>38</v>
      </c>
      <c r="G38">
        <f t="shared" si="2"/>
        <v>1.6652034975648338</v>
      </c>
      <c r="H38">
        <f>[1]!XLSTAT_PDFChi2(G38,6)</f>
        <v>7.5373780921745542E-2</v>
      </c>
    </row>
    <row r="39" spans="1:8" x14ac:dyDescent="0.2">
      <c r="A39">
        <v>39</v>
      </c>
      <c r="B39">
        <f t="shared" si="0"/>
        <v>225</v>
      </c>
      <c r="C39">
        <f t="shared" si="1"/>
        <v>13.341415192726069</v>
      </c>
      <c r="D39">
        <f>[1]!XLSTAT_PDFChi2(B39,6)</f>
        <v>4.3864768275364916E-46</v>
      </c>
      <c r="E39">
        <v>39</v>
      </c>
      <c r="G39">
        <f t="shared" si="2"/>
        <v>1.7102089974990187</v>
      </c>
      <c r="H39">
        <f>[1]!XLSTAT_PDFChi2(G39,6)</f>
        <v>7.7734037584695409E-2</v>
      </c>
    </row>
    <row r="40" spans="1:8" x14ac:dyDescent="0.2">
      <c r="A40">
        <v>40</v>
      </c>
      <c r="B40">
        <f t="shared" si="0"/>
        <v>13.341415192726069</v>
      </c>
      <c r="C40">
        <f t="shared" si="1"/>
        <v>13.341415192726069</v>
      </c>
      <c r="D40">
        <f>[1]!XLSTAT_PDFChi2(B40,6)</f>
        <v>1.4100428724619416E-2</v>
      </c>
      <c r="E40">
        <v>40</v>
      </c>
      <c r="G40">
        <f t="shared" si="2"/>
        <v>1.7552144974332033</v>
      </c>
      <c r="H40">
        <f>[1]!XLSTAT_PDFChi2(G40,6)</f>
        <v>8.0057205544832144E-2</v>
      </c>
    </row>
    <row r="41" spans="1:8" x14ac:dyDescent="0.2">
      <c r="A41">
        <v>41</v>
      </c>
      <c r="B41">
        <f t="shared" si="0"/>
        <v>13.380879821619715</v>
      </c>
      <c r="C41">
        <f t="shared" si="1"/>
        <v>13.380879821619715</v>
      </c>
      <c r="D41">
        <f>[1]!XLSTAT_PDFChi2(B41,6)</f>
        <v>1.3906832469778778E-2</v>
      </c>
      <c r="E41">
        <v>41</v>
      </c>
      <c r="G41">
        <f t="shared" si="2"/>
        <v>1.800219997367388</v>
      </c>
      <c r="H41">
        <f>[1]!XLSTAT_PDFChi2(G41,6)</f>
        <v>8.2341424338183158E-2</v>
      </c>
    </row>
    <row r="42" spans="1:8" x14ac:dyDescent="0.2">
      <c r="A42">
        <v>42</v>
      </c>
      <c r="B42">
        <f t="shared" si="0"/>
        <v>225</v>
      </c>
      <c r="C42">
        <f t="shared" si="1"/>
        <v>13.380879821619715</v>
      </c>
      <c r="D42">
        <f>[1]!XLSTAT_PDFChi2(B42,6)</f>
        <v>4.3864768275364916E-46</v>
      </c>
      <c r="E42">
        <v>42</v>
      </c>
      <c r="G42">
        <f t="shared" si="2"/>
        <v>1.8452254973015727</v>
      </c>
      <c r="H42">
        <f>[1]!XLSTAT_PDFChi2(G42,6)</f>
        <v>8.4584986782065441E-2</v>
      </c>
    </row>
    <row r="43" spans="1:8" x14ac:dyDescent="0.2">
      <c r="A43">
        <v>43</v>
      </c>
      <c r="B43">
        <f t="shared" si="0"/>
        <v>225</v>
      </c>
      <c r="C43">
        <f t="shared" si="1"/>
        <v>13.420344450513362</v>
      </c>
      <c r="D43">
        <f>[1]!XLSTAT_PDFChi2(B43,6)</f>
        <v>4.3864768275364916E-46</v>
      </c>
      <c r="E43">
        <v>43</v>
      </c>
      <c r="G43">
        <f t="shared" si="2"/>
        <v>1.8902309972357574</v>
      </c>
      <c r="H43">
        <f>[1]!XLSTAT_PDFChi2(G43,6)</f>
        <v>8.6786331915007578E-2</v>
      </c>
    </row>
    <row r="44" spans="1:8" x14ac:dyDescent="0.2">
      <c r="A44">
        <v>44</v>
      </c>
      <c r="B44">
        <f t="shared" si="0"/>
        <v>13.420344450513362</v>
      </c>
      <c r="C44">
        <f t="shared" si="1"/>
        <v>13.420344450513362</v>
      </c>
      <c r="D44">
        <f>[1]!XLSTAT_PDFChi2(B44,6)</f>
        <v>1.3715655639727096E-2</v>
      </c>
      <c r="E44">
        <v>44</v>
      </c>
      <c r="G44">
        <f t="shared" si="2"/>
        <v>1.9352364971699421</v>
      </c>
      <c r="H44">
        <f>[1]!XLSTAT_PDFChi2(G44,6)</f>
        <v>8.8944038200778883E-2</v>
      </c>
    </row>
    <row r="45" spans="1:8" x14ac:dyDescent="0.2">
      <c r="A45">
        <v>45</v>
      </c>
      <c r="B45">
        <f t="shared" si="0"/>
        <v>13.459809079407007</v>
      </c>
      <c r="C45">
        <f t="shared" si="1"/>
        <v>13.459809079407007</v>
      </c>
      <c r="D45">
        <f>[1]!XLSTAT_PDFChi2(B45,6)</f>
        <v>1.352687296280943E-2</v>
      </c>
      <c r="E45">
        <v>45</v>
      </c>
      <c r="G45">
        <f t="shared" si="2"/>
        <v>1.9802419971041267</v>
      </c>
      <c r="H45">
        <f>[1]!XLSTAT_PDFChi2(G45,6)</f>
        <v>9.1056816987693606E-2</v>
      </c>
    </row>
    <row r="46" spans="1:8" x14ac:dyDescent="0.2">
      <c r="A46">
        <v>46</v>
      </c>
      <c r="B46">
        <f t="shared" si="0"/>
        <v>225</v>
      </c>
      <c r="C46">
        <f t="shared" si="1"/>
        <v>13.459809079407007</v>
      </c>
      <c r="D46">
        <f>[1]!XLSTAT_PDFChi2(B46,6)</f>
        <v>4.3864768275364916E-46</v>
      </c>
      <c r="E46">
        <v>46</v>
      </c>
      <c r="G46">
        <f t="shared" si="2"/>
        <v>2.0252474970383116</v>
      </c>
      <c r="H46">
        <f>[1]!XLSTAT_PDFChi2(G46,6)</f>
        <v>9.3123506214632418E-2</v>
      </c>
    </row>
    <row r="47" spans="1:8" x14ac:dyDescent="0.2">
      <c r="A47">
        <v>47</v>
      </c>
      <c r="B47">
        <f t="shared" si="0"/>
        <v>225</v>
      </c>
      <c r="C47">
        <f t="shared" si="1"/>
        <v>13.499273708300652</v>
      </c>
      <c r="D47">
        <f>[1]!XLSTAT_PDFChi2(B47,6)</f>
        <v>4.3864768275364916E-46</v>
      </c>
      <c r="E47">
        <v>47</v>
      </c>
      <c r="G47">
        <f t="shared" si="2"/>
        <v>2.0702529969724961</v>
      </c>
      <c r="H47">
        <f>[1]!XLSTAT_PDFChi2(G47,6)</f>
        <v>9.5143064355492565E-2</v>
      </c>
    </row>
    <row r="48" spans="1:8" x14ac:dyDescent="0.2">
      <c r="A48">
        <v>48</v>
      </c>
      <c r="B48">
        <f t="shared" si="0"/>
        <v>13.499273708300652</v>
      </c>
      <c r="C48">
        <f t="shared" si="1"/>
        <v>13.499273708300652</v>
      </c>
      <c r="D48">
        <f>[1]!XLSTAT_PDFChi2(B48,6)</f>
        <v>1.3340459321830585E-2</v>
      </c>
      <c r="E48">
        <v>48</v>
      </c>
      <c r="G48">
        <f t="shared" si="2"/>
        <v>2.115258496906681</v>
      </c>
      <c r="H48">
        <f>[1]!XLSTAT_PDFChi2(G48,6)</f>
        <v>9.7114564594033698E-2</v>
      </c>
    </row>
    <row r="49" spans="1:8" x14ac:dyDescent="0.2">
      <c r="A49">
        <v>49</v>
      </c>
      <c r="B49">
        <f t="shared" si="0"/>
        <v>13.538738337194298</v>
      </c>
      <c r="C49">
        <f t="shared" si="1"/>
        <v>13.538738337194298</v>
      </c>
      <c r="D49">
        <f>[1]!XLSTAT_PDFChi2(B49,6)</f>
        <v>1.315638975589784E-2</v>
      </c>
      <c r="E49">
        <v>49</v>
      </c>
      <c r="G49">
        <f t="shared" si="2"/>
        <v>2.1602639968408655</v>
      </c>
      <c r="H49">
        <f>[1]!XLSTAT_PDFChi2(G49,6)</f>
        <v>9.9037189221340846E-2</v>
      </c>
    </row>
    <row r="50" spans="1:8" x14ac:dyDescent="0.2">
      <c r="A50">
        <v>50</v>
      </c>
      <c r="B50">
        <f t="shared" si="0"/>
        <v>225</v>
      </c>
      <c r="C50">
        <f t="shared" si="1"/>
        <v>13.538738337194298</v>
      </c>
      <c r="D50">
        <f>[1]!XLSTAT_PDFChi2(B50,6)</f>
        <v>4.3864768275364916E-46</v>
      </c>
      <c r="E50">
        <v>50</v>
      </c>
      <c r="G50">
        <f t="shared" si="2"/>
        <v>2.2052694967750504</v>
      </c>
      <c r="H50">
        <f>[1]!XLSTAT_PDFChi2(G50,6)</f>
        <v>0.10091022424836811</v>
      </c>
    </row>
    <row r="51" spans="1:8" x14ac:dyDescent="0.2">
      <c r="A51">
        <v>51</v>
      </c>
      <c r="B51">
        <f t="shared" si="0"/>
        <v>225</v>
      </c>
      <c r="C51">
        <f t="shared" si="1"/>
        <v>13.578202966087945</v>
      </c>
      <c r="D51">
        <f>[1]!XLSTAT_PDFChi2(B51,6)</f>
        <v>4.3864768275364916E-46</v>
      </c>
      <c r="E51">
        <v>51</v>
      </c>
      <c r="G51">
        <f t="shared" si="2"/>
        <v>2.2502749967092348</v>
      </c>
      <c r="H51">
        <f>[1]!XLSTAT_PDFChi2(G51,6)</f>
        <v>0.10273305422626322</v>
      </c>
    </row>
    <row r="52" spans="1:8" x14ac:dyDescent="0.2">
      <c r="A52">
        <v>52</v>
      </c>
      <c r="B52">
        <f t="shared" si="0"/>
        <v>13.578202966087945</v>
      </c>
      <c r="C52">
        <f t="shared" si="1"/>
        <v>13.578202966087945</v>
      </c>
      <c r="D52">
        <f>[1]!XLSTAT_PDFChi2(B52,6)</f>
        <v>1.2974639462166841E-2</v>
      </c>
      <c r="E52">
        <v>52</v>
      </c>
      <c r="G52">
        <f t="shared" si="2"/>
        <v>2.2952804966434197</v>
      </c>
      <c r="H52">
        <f>[1]!XLSTAT_PDFChi2(G52,6)</f>
        <v>0.10450515726740366</v>
      </c>
    </row>
    <row r="53" spans="1:8" x14ac:dyDescent="0.2">
      <c r="A53">
        <v>53</v>
      </c>
      <c r="B53">
        <f t="shared" si="0"/>
        <v>13.61766759498159</v>
      </c>
      <c r="C53">
        <f t="shared" si="1"/>
        <v>13.61766759498159</v>
      </c>
      <c r="D53">
        <f>[1]!XLSTAT_PDFChi2(B53,6)</f>
        <v>1.2795183797493942E-2</v>
      </c>
      <c r="E53">
        <v>53</v>
      </c>
      <c r="G53">
        <f t="shared" si="2"/>
        <v>2.3402859965776042</v>
      </c>
      <c r="H53">
        <f>[1]!XLSTAT_PDFChi2(G53,6)</f>
        <v>0.10622610026029677</v>
      </c>
    </row>
    <row r="54" spans="1:8" x14ac:dyDescent="0.2">
      <c r="A54">
        <v>54</v>
      </c>
      <c r="B54">
        <f t="shared" si="0"/>
        <v>225</v>
      </c>
      <c r="C54">
        <f t="shared" si="1"/>
        <v>13.61766759498159</v>
      </c>
      <c r="D54">
        <f>[1]!XLSTAT_PDFChi2(B54,6)</f>
        <v>4.3864768275364916E-46</v>
      </c>
      <c r="E54">
        <v>54</v>
      </c>
      <c r="G54">
        <f t="shared" si="2"/>
        <v>2.3852914965117891</v>
      </c>
      <c r="H54">
        <f>[1]!XLSTAT_PDFChi2(G54,6)</f>
        <v>0.10789553427171236</v>
      </c>
    </row>
    <row r="55" spans="1:8" x14ac:dyDescent="0.2">
      <c r="A55">
        <v>55</v>
      </c>
      <c r="B55">
        <f t="shared" si="0"/>
        <v>225</v>
      </c>
      <c r="C55">
        <f t="shared" si="1"/>
        <v>13.657132223875236</v>
      </c>
      <c r="D55">
        <f>[1]!XLSTAT_PDFChi2(B55,6)</f>
        <v>4.3864768275364916E-46</v>
      </c>
      <c r="E55">
        <v>55</v>
      </c>
      <c r="G55">
        <f t="shared" si="2"/>
        <v>2.430296996445974</v>
      </c>
      <c r="H55">
        <f>[1]!XLSTAT_PDFChi2(G55,6)</f>
        <v>0.10951319012962676</v>
      </c>
    </row>
    <row r="56" spans="1:8" x14ac:dyDescent="0.2">
      <c r="A56">
        <v>56</v>
      </c>
      <c r="B56">
        <f t="shared" si="0"/>
        <v>13.657132223875236</v>
      </c>
      <c r="C56">
        <f t="shared" si="1"/>
        <v>13.657132223875236</v>
      </c>
      <c r="D56">
        <f>[1]!XLSTAT_PDFChi2(B56,6)</f>
        <v>1.261799827999659E-2</v>
      </c>
      <c r="E56">
        <v>56</v>
      </c>
      <c r="G56">
        <f t="shared" si="2"/>
        <v>2.4753024963801584</v>
      </c>
      <c r="H56">
        <f>[1]!XLSTAT_PDFChi2(G56,6)</f>
        <v>0.11107887418075883</v>
      </c>
    </row>
    <row r="57" spans="1:8" x14ac:dyDescent="0.2">
      <c r="A57">
        <v>57</v>
      </c>
      <c r="B57">
        <f t="shared" si="0"/>
        <v>13.696596852768881</v>
      </c>
      <c r="C57">
        <f t="shared" si="1"/>
        <v>13.696596852768881</v>
      </c>
      <c r="D57">
        <f>[1]!XLSTAT_PDFChi2(B57,6)</f>
        <v>1.2443058590524388E-2</v>
      </c>
      <c r="E57">
        <v>57</v>
      </c>
      <c r="G57">
        <f t="shared" si="2"/>
        <v>2.5203079963143433</v>
      </c>
      <c r="H57">
        <f>[1]!XLSTAT_PDFChi2(G57,6)</f>
        <v>0.1125924642166785</v>
      </c>
    </row>
    <row r="58" spans="1:8" x14ac:dyDescent="0.2">
      <c r="A58">
        <v>58</v>
      </c>
      <c r="B58">
        <f t="shared" si="0"/>
        <v>225</v>
      </c>
      <c r="C58">
        <f t="shared" si="1"/>
        <v>13.696596852768881</v>
      </c>
      <c r="D58">
        <f>[1]!XLSTAT_PDFChi2(B58,6)</f>
        <v>4.3864768275364916E-46</v>
      </c>
      <c r="E58">
        <v>58</v>
      </c>
      <c r="G58">
        <f t="shared" si="2"/>
        <v>2.5653134962485278</v>
      </c>
      <c r="H58">
        <f>[1]!XLSTAT_PDFChi2(G58,6)</f>
        <v>0.11405390556265535</v>
      </c>
    </row>
    <row r="59" spans="1:8" x14ac:dyDescent="0.2">
      <c r="A59">
        <v>59</v>
      </c>
      <c r="B59">
        <f t="shared" si="0"/>
        <v>225</v>
      </c>
      <c r="C59">
        <f t="shared" si="1"/>
        <v>13.736061481662528</v>
      </c>
      <c r="D59">
        <f>[1]!XLSTAT_PDFChi2(B59,6)</f>
        <v>4.3864768275364916E-46</v>
      </c>
      <c r="E59">
        <v>59</v>
      </c>
      <c r="G59">
        <f t="shared" si="2"/>
        <v>2.6103189961827127</v>
      </c>
      <c r="H59">
        <f>[1]!XLSTAT_PDFChi2(G59,6)</f>
        <v>0.11546320732360557</v>
      </c>
    </row>
    <row r="60" spans="1:8" x14ac:dyDescent="0.2">
      <c r="A60">
        <v>60</v>
      </c>
      <c r="B60">
        <f t="shared" si="0"/>
        <v>13.736061481662528</v>
      </c>
      <c r="C60">
        <f t="shared" si="1"/>
        <v>13.736061481662528</v>
      </c>
      <c r="D60">
        <f>[1]!XLSTAT_PDFChi2(B60,6)</f>
        <v>1.2270340574043186E-2</v>
      </c>
      <c r="E60">
        <v>60</v>
      </c>
      <c r="G60">
        <f t="shared" si="2"/>
        <v>2.6553244961168971</v>
      </c>
      <c r="H60">
        <f>[1]!XLSTAT_PDFChi2(G60,6)</f>
        <v>0.11682043878167057</v>
      </c>
    </row>
    <row r="61" spans="1:8" x14ac:dyDescent="0.2">
      <c r="A61">
        <v>61</v>
      </c>
      <c r="B61">
        <f t="shared" si="0"/>
        <v>13.775526110556173</v>
      </c>
      <c r="C61">
        <f t="shared" si="1"/>
        <v>13.775526110556173</v>
      </c>
      <c r="D61">
        <f>[1]!XLSTAT_PDFChi2(B61,6)</f>
        <v>1.2099820240934126E-2</v>
      </c>
      <c r="E61">
        <v>61</v>
      </c>
      <c r="G61">
        <f t="shared" si="2"/>
        <v>2.700329996051082</v>
      </c>
      <c r="H61">
        <f>[1]!XLSTAT_PDFChi2(G61,6)</f>
        <v>0.11812572594013852</v>
      </c>
    </row>
    <row r="62" spans="1:8" x14ac:dyDescent="0.2">
      <c r="A62">
        <v>62</v>
      </c>
      <c r="B62">
        <f t="shared" si="0"/>
        <v>225</v>
      </c>
      <c r="C62">
        <f t="shared" si="1"/>
        <v>13.775526110556173</v>
      </c>
      <c r="D62">
        <f>[1]!XLSTAT_PDFChi2(B62,6)</f>
        <v>4.3864768275364916E-46</v>
      </c>
      <c r="E62">
        <v>62</v>
      </c>
      <c r="G62">
        <f t="shared" si="2"/>
        <v>2.7453354959852665</v>
      </c>
      <c r="H62">
        <f>[1]!XLSTAT_PDFChi2(G62,6)</f>
        <v>0.11937924820858764</v>
      </c>
    </row>
    <row r="63" spans="1:8" x14ac:dyDescent="0.2">
      <c r="A63">
        <v>63</v>
      </c>
      <c r="B63">
        <f t="shared" si="0"/>
        <v>225</v>
      </c>
      <c r="C63">
        <f t="shared" si="1"/>
        <v>13.814990739449819</v>
      </c>
      <c r="D63">
        <f>[1]!XLSTAT_PDFChi2(B63,6)</f>
        <v>4.3864768275364916E-46</v>
      </c>
      <c r="E63">
        <v>63</v>
      </c>
      <c r="G63">
        <f t="shared" si="2"/>
        <v>2.7903409959194514</v>
      </c>
      <c r="H63">
        <f>[1]!XLSTAT_PDFChi2(G63,6)</f>
        <v>0.12058123522429487</v>
      </c>
    </row>
    <row r="64" spans="1:8" x14ac:dyDescent="0.2">
      <c r="A64">
        <v>64</v>
      </c>
      <c r="B64">
        <f t="shared" si="0"/>
        <v>13.814990739449819</v>
      </c>
      <c r="C64">
        <f t="shared" si="1"/>
        <v>13.814990739449819</v>
      </c>
      <c r="D64">
        <f>[1]!XLSTAT_PDFChi2(B64,6)</f>
        <v>1.1931473768210054E-2</v>
      </c>
      <c r="E64">
        <v>64</v>
      </c>
      <c r="G64">
        <f t="shared" si="2"/>
        <v>2.8353464958536359</v>
      </c>
      <c r="H64">
        <f>[1]!XLSTAT_PDFChi2(G64,6)</f>
        <v>0.12173196380511228</v>
      </c>
    </row>
    <row r="65" spans="1:8" x14ac:dyDescent="0.2">
      <c r="A65">
        <v>65</v>
      </c>
      <c r="B65">
        <f t="shared" ref="B65:B128" si="3">IF(-1^(INT(A65/2)+2)&gt;0,12.5915872437468+2*INT(A65/2-1/2)*0.0197323144468229,225)</f>
        <v>13.854455368343466</v>
      </c>
      <c r="C65">
        <f t="shared" ref="C65:C128" si="4">12.5915872437468+2*INT(A65/2-1/2)*0.0197323144468229</f>
        <v>13.854455368343466</v>
      </c>
      <c r="D65">
        <f>[1]!XLSTAT_PDFChi2(B65,6)</f>
        <v>1.1765277500651415E-2</v>
      </c>
      <c r="E65">
        <v>65</v>
      </c>
      <c r="G65">
        <f t="shared" ref="G65:G128" si="5">0+(E65-1)*0.0450054999341847</f>
        <v>2.8803519957878208</v>
      </c>
      <c r="H65">
        <f>[1]!XLSTAT_PDFChi2(G65,6)</f>
        <v>0.12283175502916857</v>
      </c>
    </row>
    <row r="66" spans="1:8" x14ac:dyDescent="0.2">
      <c r="A66">
        <v>66</v>
      </c>
      <c r="B66">
        <f t="shared" si="3"/>
        <v>225</v>
      </c>
      <c r="C66">
        <f t="shared" si="4"/>
        <v>13.854455368343466</v>
      </c>
      <c r="D66">
        <f>[1]!XLSTAT_PDFChi2(B66,6)</f>
        <v>4.3864768275364916E-46</v>
      </c>
      <c r="E66">
        <v>66</v>
      </c>
      <c r="G66">
        <f t="shared" si="5"/>
        <v>2.9253574957220057</v>
      </c>
      <c r="H66">
        <f>[1]!XLSTAT_PDFChi2(G66,6)</f>
        <v>0.12388097143690187</v>
      </c>
    </row>
    <row r="67" spans="1:8" x14ac:dyDescent="0.2">
      <c r="A67">
        <v>67</v>
      </c>
      <c r="B67">
        <f t="shared" si="3"/>
        <v>225</v>
      </c>
      <c r="C67">
        <f t="shared" si="4"/>
        <v>13.893919997237111</v>
      </c>
      <c r="D67">
        <f>[1]!XLSTAT_PDFChi2(B67,6)</f>
        <v>4.3864768275364916E-46</v>
      </c>
      <c r="E67">
        <v>67</v>
      </c>
      <c r="G67">
        <f t="shared" si="5"/>
        <v>2.9703629956561901</v>
      </c>
      <c r="H67">
        <f>[1]!XLSTAT_PDFChi2(G67,6)</f>
        <v>0.12488001435107611</v>
      </c>
    </row>
    <row r="68" spans="1:8" x14ac:dyDescent="0.2">
      <c r="A68">
        <v>68</v>
      </c>
      <c r="B68">
        <f t="shared" si="3"/>
        <v>13.893919997237111</v>
      </c>
      <c r="C68">
        <f t="shared" si="4"/>
        <v>13.893919997237111</v>
      </c>
      <c r="D68">
        <f>[1]!XLSTAT_PDFChi2(B68,6)</f>
        <v>1.1601207951863575E-2</v>
      </c>
      <c r="E68">
        <v>68</v>
      </c>
      <c r="G68">
        <f t="shared" si="5"/>
        <v>3.015368495590375</v>
      </c>
      <c r="H68">
        <f>[1]!XLSTAT_PDFChi2(G68,6)</f>
        <v>0.12582932131057284</v>
      </c>
    </row>
    <row r="69" spans="1:8" x14ac:dyDescent="0.2">
      <c r="A69">
        <v>69</v>
      </c>
      <c r="B69">
        <f t="shared" si="3"/>
        <v>13.933384626130756</v>
      </c>
      <c r="C69">
        <f t="shared" si="4"/>
        <v>13.933384626130756</v>
      </c>
      <c r="D69">
        <f>[1]!XLSTAT_PDFChi2(B69,6)</f>
        <v>1.1439241805257698E-2</v>
      </c>
      <c r="E69">
        <v>69</v>
      </c>
      <c r="G69">
        <f t="shared" si="5"/>
        <v>3.0603739955245595</v>
      </c>
      <c r="H69">
        <f>[1]!XLSTAT_PDFChi2(G69,6)</f>
        <v>0.12672936361388837</v>
      </c>
    </row>
    <row r="70" spans="1:8" x14ac:dyDescent="0.2">
      <c r="A70">
        <v>70</v>
      </c>
      <c r="B70">
        <f t="shared" si="3"/>
        <v>225</v>
      </c>
      <c r="C70">
        <f t="shared" si="4"/>
        <v>13.933384626130756</v>
      </c>
      <c r="D70">
        <f>[1]!XLSTAT_PDFChi2(B70,6)</f>
        <v>4.3864768275364916E-46</v>
      </c>
      <c r="E70">
        <v>70</v>
      </c>
      <c r="G70">
        <f t="shared" si="5"/>
        <v>3.1053794954587444</v>
      </c>
      <c r="H70">
        <f>[1]!XLSTAT_PDFChi2(G70,6)</f>
        <v>0.12758064396839644</v>
      </c>
    </row>
    <row r="71" spans="1:8" x14ac:dyDescent="0.2">
      <c r="A71">
        <v>71</v>
      </c>
      <c r="B71">
        <f t="shared" si="3"/>
        <v>225</v>
      </c>
      <c r="C71">
        <f t="shared" si="4"/>
        <v>13.972849255024402</v>
      </c>
      <c r="D71">
        <f>[1]!XLSTAT_PDFChi2(B71,6)</f>
        <v>4.3864768275364916E-46</v>
      </c>
      <c r="E71">
        <v>71</v>
      </c>
      <c r="G71">
        <f t="shared" si="5"/>
        <v>3.1503849953929288</v>
      </c>
      <c r="H71">
        <f>[1]!XLSTAT_PDFChi2(G71,6)</f>
        <v>0.12838369424156673</v>
      </c>
    </row>
    <row r="72" spans="1:8" x14ac:dyDescent="0.2">
      <c r="A72">
        <v>72</v>
      </c>
      <c r="B72">
        <f t="shared" si="3"/>
        <v>13.972849255024402</v>
      </c>
      <c r="C72">
        <f t="shared" si="4"/>
        <v>13.972849255024402</v>
      </c>
      <c r="D72">
        <f>[1]!XLSTAT_PDFChi2(B72,6)</f>
        <v>1.1279355914957443E-2</v>
      </c>
      <c r="E72">
        <v>72</v>
      </c>
      <c r="G72">
        <f t="shared" si="5"/>
        <v>3.1953904953271137</v>
      </c>
      <c r="H72">
        <f>[1]!XLSTAT_PDFChi2(G72,6)</f>
        <v>0.12913907331045268</v>
      </c>
    </row>
    <row r="73" spans="1:8" x14ac:dyDescent="0.2">
      <c r="A73">
        <v>73</v>
      </c>
      <c r="B73">
        <f t="shared" si="3"/>
        <v>14.012313883918047</v>
      </c>
      <c r="C73">
        <f t="shared" si="4"/>
        <v>14.012313883918047</v>
      </c>
      <c r="D73">
        <f>[1]!XLSTAT_PDFChi2(B73,6)</f>
        <v>1.1121527306632861E-2</v>
      </c>
      <c r="E73">
        <v>73</v>
      </c>
      <c r="G73">
        <f t="shared" si="5"/>
        <v>3.2403959952612982</v>
      </c>
      <c r="H73">
        <f>[1]!XLSTAT_PDFChi2(G73,6)</f>
        <v>0.12984736500588309</v>
      </c>
    </row>
    <row r="74" spans="1:8" x14ac:dyDescent="0.2">
      <c r="A74">
        <v>74</v>
      </c>
      <c r="B74">
        <f t="shared" si="3"/>
        <v>225</v>
      </c>
      <c r="C74">
        <f t="shared" si="4"/>
        <v>14.012313883918047</v>
      </c>
      <c r="D74">
        <f>[1]!XLSTAT_PDFChi2(B74,6)</f>
        <v>4.3864768275364916E-46</v>
      </c>
      <c r="E74">
        <v>74</v>
      </c>
      <c r="G74">
        <f t="shared" si="5"/>
        <v>3.2854014951954831</v>
      </c>
      <c r="H74">
        <f>[1]!XLSTAT_PDFChi2(G74,6)</f>
        <v>0.13050917614790841</v>
      </c>
    </row>
    <row r="75" spans="1:8" x14ac:dyDescent="0.2">
      <c r="A75">
        <v>75</v>
      </c>
      <c r="B75">
        <f t="shared" si="3"/>
        <v>225</v>
      </c>
      <c r="C75">
        <f t="shared" si="4"/>
        <v>14.051778512811694</v>
      </c>
      <c r="D75">
        <f>[1]!XLSTAT_PDFChi2(B75,6)</f>
        <v>4.3864768275364916E-46</v>
      </c>
      <c r="E75">
        <v>75</v>
      </c>
      <c r="G75">
        <f t="shared" si="5"/>
        <v>3.3304069951296675</v>
      </c>
      <c r="H75">
        <f>[1]!XLSTAT_PDFChi2(G75,6)</f>
        <v>0.1311251346691667</v>
      </c>
    </row>
    <row r="76" spans="1:8" x14ac:dyDescent="0.2">
      <c r="A76">
        <v>76</v>
      </c>
      <c r="B76">
        <f t="shared" si="3"/>
        <v>14.051778512811694</v>
      </c>
      <c r="C76">
        <f t="shared" si="4"/>
        <v>14.051778512811694</v>
      </c>
      <c r="D76">
        <f>[1]!XLSTAT_PDFChi2(B76,6)</f>
        <v>1.0965733178264219E-2</v>
      </c>
      <c r="E76">
        <v>76</v>
      </c>
      <c r="G76">
        <f t="shared" si="5"/>
        <v>3.3754124950638524</v>
      </c>
      <c r="H76">
        <f>[1]!XLSTAT_PDFChi2(G76,6)</f>
        <v>0.13169588782294259</v>
      </c>
    </row>
    <row r="77" spans="1:8" x14ac:dyDescent="0.2">
      <c r="A77">
        <v>77</v>
      </c>
      <c r="B77">
        <f t="shared" si="3"/>
        <v>14.091243141705339</v>
      </c>
      <c r="C77">
        <f t="shared" si="4"/>
        <v>14.091243141705339</v>
      </c>
      <c r="D77">
        <f>[1]!XLSTAT_PDFChi2(B77,6)</f>
        <v>1.0811950900836956E-2</v>
      </c>
      <c r="E77">
        <v>77</v>
      </c>
      <c r="G77">
        <f t="shared" si="5"/>
        <v>3.4204179949980373</v>
      </c>
      <c r="H77">
        <f>[1]!XLSTAT_PDFChi2(G77,6)</f>
        <v>0.13222210047280086</v>
      </c>
    </row>
    <row r="78" spans="1:8" x14ac:dyDescent="0.2">
      <c r="A78">
        <v>78</v>
      </c>
      <c r="B78">
        <f t="shared" si="3"/>
        <v>225</v>
      </c>
      <c r="C78">
        <f t="shared" si="4"/>
        <v>14.091243141705339</v>
      </c>
      <c r="D78">
        <f>[1]!XLSTAT_PDFChi2(B78,6)</f>
        <v>4.3864768275364916E-46</v>
      </c>
      <c r="E78">
        <v>78</v>
      </c>
      <c r="G78">
        <f t="shared" si="5"/>
        <v>3.4654234949322218</v>
      </c>
      <c r="H78">
        <f>[1]!XLSTAT_PDFChi2(G78,6)</f>
        <v>0.13270445346077739</v>
      </c>
    </row>
    <row r="79" spans="1:8" x14ac:dyDescent="0.2">
      <c r="A79">
        <v>79</v>
      </c>
      <c r="B79">
        <f t="shared" si="3"/>
        <v>225</v>
      </c>
      <c r="C79">
        <f t="shared" si="4"/>
        <v>14.130707770598985</v>
      </c>
      <c r="D79">
        <f>[1]!XLSTAT_PDFChi2(B79,6)</f>
        <v>4.3864768275364916E-46</v>
      </c>
      <c r="E79">
        <v>79</v>
      </c>
      <c r="G79">
        <f t="shared" si="5"/>
        <v>3.5104289948664067</v>
      </c>
      <c r="H79">
        <f>[1]!XLSTAT_PDFChi2(G79,6)</f>
        <v>0.13314364205121196</v>
      </c>
    </row>
    <row r="80" spans="1:8" x14ac:dyDescent="0.2">
      <c r="A80">
        <v>80</v>
      </c>
      <c r="B80">
        <f t="shared" si="3"/>
        <v>14.130707770598985</v>
      </c>
      <c r="C80">
        <f t="shared" si="4"/>
        <v>14.130707770598985</v>
      </c>
      <c r="D80">
        <f>[1]!XLSTAT_PDFChi2(B80,6)</f>
        <v>1.0660158018969959E-2</v>
      </c>
      <c r="E80">
        <v>80</v>
      </c>
      <c r="G80">
        <f t="shared" si="5"/>
        <v>3.5554344948005911</v>
      </c>
      <c r="H80">
        <f>[1]!XLSTAT_PDFChi2(G80,6)</f>
        <v>0.13354037444740205</v>
      </c>
    </row>
    <row r="81" spans="1:8" x14ac:dyDescent="0.2">
      <c r="A81">
        <v>81</v>
      </c>
      <c r="B81">
        <f t="shared" si="3"/>
        <v>14.170172399492632</v>
      </c>
      <c r="C81">
        <f t="shared" si="4"/>
        <v>14.170172399492632</v>
      </c>
      <c r="D81">
        <f>[1]!XLSTAT_PDFChi2(B81,6)</f>
        <v>1.0510332251479111E-2</v>
      </c>
      <c r="E81">
        <v>81</v>
      </c>
      <c r="G81">
        <f t="shared" si="5"/>
        <v>3.6004399947347761</v>
      </c>
      <c r="H81">
        <f>[1]!XLSTAT_PDFChi2(G81,6)</f>
        <v>0.13389537037835403</v>
      </c>
    </row>
    <row r="82" spans="1:8" x14ac:dyDescent="0.2">
      <c r="A82">
        <v>82</v>
      </c>
      <c r="B82">
        <f t="shared" si="3"/>
        <v>225</v>
      </c>
      <c r="C82">
        <f t="shared" si="4"/>
        <v>14.170172399492632</v>
      </c>
      <c r="D82">
        <f>[1]!XLSTAT_PDFChi2(B82,6)</f>
        <v>4.3864768275364916E-46</v>
      </c>
      <c r="E82">
        <v>82</v>
      </c>
      <c r="G82">
        <f t="shared" si="5"/>
        <v>3.6454454946689605</v>
      </c>
      <c r="H82">
        <f>[1]!XLSTAT_PDFChi2(G82,6)</f>
        <v>0.13420935975299431</v>
      </c>
    </row>
    <row r="83" spans="1:8" x14ac:dyDescent="0.2">
      <c r="A83">
        <v>83</v>
      </c>
      <c r="B83">
        <f t="shared" si="3"/>
        <v>225</v>
      </c>
      <c r="C83">
        <f t="shared" si="4"/>
        <v>14.209637028386277</v>
      </c>
      <c r="D83">
        <f>[1]!XLSTAT_PDFChi2(B83,6)</f>
        <v>4.3864768275364916E-46</v>
      </c>
      <c r="E83">
        <v>83</v>
      </c>
      <c r="G83">
        <f t="shared" si="5"/>
        <v>3.6904509946031454</v>
      </c>
      <c r="H83">
        <f>[1]!XLSTAT_PDFChi2(G83,6)</f>
        <v>0.13448308137929621</v>
      </c>
    </row>
    <row r="84" spans="1:8" x14ac:dyDescent="0.2">
      <c r="A84">
        <v>84</v>
      </c>
      <c r="B84">
        <f t="shared" si="3"/>
        <v>14.209637028386277</v>
      </c>
      <c r="C84">
        <f t="shared" si="4"/>
        <v>14.209637028386277</v>
      </c>
      <c r="D84">
        <f>[1]!XLSTAT_PDFChi2(B84,6)</f>
        <v>1.0362451491877606E-2</v>
      </c>
      <c r="E84">
        <v>84</v>
      </c>
      <c r="G84">
        <f t="shared" si="5"/>
        <v>3.7354564945373299</v>
      </c>
      <c r="H84">
        <f>[1]!XLSTAT_PDFChi2(G84,6)</f>
        <v>0.13471728174585965</v>
      </c>
    </row>
    <row r="85" spans="1:8" x14ac:dyDescent="0.2">
      <c r="A85">
        <v>85</v>
      </c>
      <c r="B85">
        <f t="shared" si="3"/>
        <v>14.249101657279923</v>
      </c>
      <c r="C85">
        <f t="shared" si="4"/>
        <v>14.249101657279923</v>
      </c>
      <c r="D85">
        <f>[1]!XLSTAT_PDFChi2(B85,6)</f>
        <v>1.0216493808814894E-2</v>
      </c>
      <c r="E85">
        <v>85</v>
      </c>
      <c r="G85">
        <f t="shared" si="5"/>
        <v>3.7804619944715148</v>
      </c>
      <c r="H85">
        <f>[1]!XLSTAT_PDFChi2(G85,6)</f>
        <v>0.13491271386356574</v>
      </c>
    </row>
    <row r="86" spans="1:8" x14ac:dyDescent="0.2">
      <c r="A86">
        <v>86</v>
      </c>
      <c r="B86">
        <f t="shared" si="3"/>
        <v>225</v>
      </c>
      <c r="C86">
        <f t="shared" si="4"/>
        <v>14.249101657279923</v>
      </c>
      <c r="D86">
        <f>[1]!XLSTAT_PDFChi2(B86,6)</f>
        <v>4.3864768275364916E-46</v>
      </c>
      <c r="E86">
        <v>86</v>
      </c>
      <c r="G86">
        <f t="shared" si="5"/>
        <v>3.8254674944056992</v>
      </c>
      <c r="H86">
        <f>[1]!XLSTAT_PDFChi2(G86,6)</f>
        <v>0.13507013616500757</v>
      </c>
    </row>
    <row r="87" spans="1:8" x14ac:dyDescent="0.2">
      <c r="A87">
        <v>87</v>
      </c>
      <c r="B87">
        <f t="shared" si="3"/>
        <v>225</v>
      </c>
      <c r="C87">
        <f t="shared" si="4"/>
        <v>14.288566286173568</v>
      </c>
      <c r="D87">
        <f>[1]!XLSTAT_PDFChi2(B87,6)</f>
        <v>4.3864768275364916E-46</v>
      </c>
      <c r="E87">
        <v>87</v>
      </c>
      <c r="G87">
        <f t="shared" si="5"/>
        <v>3.8704729943398841</v>
      </c>
      <c r="H87">
        <f>[1]!XLSTAT_PDFChi2(G87,6)</f>
        <v>0.13519031145947671</v>
      </c>
    </row>
    <row r="88" spans="1:8" x14ac:dyDescent="0.2">
      <c r="A88">
        <v>88</v>
      </c>
      <c r="B88">
        <f t="shared" si="3"/>
        <v>14.288566286173568</v>
      </c>
      <c r="C88">
        <f t="shared" si="4"/>
        <v>14.288566286173568</v>
      </c>
      <c r="D88">
        <f>[1]!XLSTAT_PDFChi2(B88,6)</f>
        <v>1.0072437446456205E-2</v>
      </c>
      <c r="E88">
        <v>88</v>
      </c>
      <c r="G88">
        <f t="shared" si="5"/>
        <v>3.915478494274069</v>
      </c>
      <c r="H88">
        <f>[1]!XLSTAT_PDFChi2(G88,6)</f>
        <v>0.13527400594135883</v>
      </c>
    </row>
    <row r="89" spans="1:8" x14ac:dyDescent="0.2">
      <c r="A89">
        <v>89</v>
      </c>
      <c r="B89">
        <f t="shared" si="3"/>
        <v>14.328030915067215</v>
      </c>
      <c r="C89">
        <f t="shared" si="4"/>
        <v>14.328030915067215</v>
      </c>
      <c r="D89">
        <f>[1]!XLSTAT_PDFChi2(B89,6)</f>
        <v>9.9302608248039072E-3</v>
      </c>
      <c r="E89">
        <v>89</v>
      </c>
      <c r="G89">
        <f t="shared" si="5"/>
        <v>3.9604839942082535</v>
      </c>
      <c r="H89">
        <f>[1]!XLSTAT_PDFChi2(G89,6)</f>
        <v>0.13532198824986727</v>
      </c>
    </row>
    <row r="90" spans="1:8" x14ac:dyDescent="0.2">
      <c r="A90">
        <v>90</v>
      </c>
      <c r="B90">
        <f t="shared" si="3"/>
        <v>225</v>
      </c>
      <c r="C90">
        <f t="shared" si="4"/>
        <v>14.328030915067215</v>
      </c>
      <c r="D90">
        <f>[1]!XLSTAT_PDFChi2(B90,6)</f>
        <v>4.3864768275364916E-46</v>
      </c>
      <c r="E90">
        <v>90</v>
      </c>
      <c r="G90">
        <f t="shared" si="5"/>
        <v>4.0054894941424379</v>
      </c>
      <c r="H90">
        <f>[1]!XLSTAT_PDFChi2(G90,6)</f>
        <v>0.13533502857811014</v>
      </c>
    </row>
    <row r="91" spans="1:8" x14ac:dyDescent="0.2">
      <c r="A91">
        <v>91</v>
      </c>
      <c r="B91">
        <f t="shared" si="3"/>
        <v>225</v>
      </c>
      <c r="C91">
        <f t="shared" si="4"/>
        <v>14.36749554396086</v>
      </c>
      <c r="D91">
        <f>[1]!XLSTAT_PDFChi2(B91,6)</f>
        <v>4.3864768275364916E-46</v>
      </c>
      <c r="E91">
        <v>91</v>
      </c>
      <c r="G91">
        <f t="shared" si="5"/>
        <v>4.0504949940766233</v>
      </c>
      <c r="H91">
        <f>[1]!XLSTAT_PDFChi2(G91,6)</f>
        <v>0.13531389782955902</v>
      </c>
    </row>
    <row r="92" spans="1:8" x14ac:dyDescent="0.2">
      <c r="A92">
        <v>92</v>
      </c>
      <c r="B92">
        <f t="shared" si="3"/>
        <v>14.36749554396086</v>
      </c>
      <c r="C92">
        <f t="shared" si="4"/>
        <v>14.36749554396086</v>
      </c>
      <c r="D92">
        <f>[1]!XLSTAT_PDFChi2(B92,6)</f>
        <v>9.7899425399628048E-3</v>
      </c>
      <c r="E92">
        <v>92</v>
      </c>
      <c r="G92">
        <f t="shared" si="5"/>
        <v>4.0955004940108077</v>
      </c>
      <c r="H92">
        <f>[1]!XLSTAT_PDFChi2(G92,6)</f>
        <v>0.13525936682004999</v>
      </c>
    </row>
    <row r="93" spans="1:8" x14ac:dyDescent="0.2">
      <c r="A93">
        <v>93</v>
      </c>
      <c r="B93">
        <f t="shared" si="3"/>
        <v>14.406960172854506</v>
      </c>
      <c r="C93">
        <f t="shared" si="4"/>
        <v>14.406960172854506</v>
      </c>
      <c r="D93">
        <f>[1]!XLSTAT_PDFChi2(B93,6)</f>
        <v>9.6514613643506799E-3</v>
      </c>
      <c r="E93">
        <v>93</v>
      </c>
      <c r="G93">
        <f t="shared" si="5"/>
        <v>4.1405059939449922</v>
      </c>
      <c r="H93">
        <f>[1]!XLSTAT_PDFChi2(G93,6)</f>
        <v>0.13517220552351461</v>
      </c>
    </row>
    <row r="94" spans="1:8" x14ac:dyDescent="0.2">
      <c r="A94">
        <v>94</v>
      </c>
      <c r="B94">
        <f t="shared" si="3"/>
        <v>225</v>
      </c>
      <c r="C94">
        <f t="shared" si="4"/>
        <v>14.406960172854506</v>
      </c>
      <c r="D94">
        <f>[1]!XLSTAT_PDFChi2(B94,6)</f>
        <v>4.3864768275364916E-46</v>
      </c>
      <c r="E94">
        <v>94</v>
      </c>
      <c r="G94">
        <f t="shared" si="5"/>
        <v>4.1855114938791766</v>
      </c>
      <c r="H94">
        <f>[1]!XLSTAT_PDFChi2(G94,6)</f>
        <v>0.1350531823596979</v>
      </c>
    </row>
    <row r="95" spans="1:8" x14ac:dyDescent="0.2">
      <c r="A95">
        <v>95</v>
      </c>
      <c r="B95">
        <f t="shared" si="3"/>
        <v>225</v>
      </c>
      <c r="C95">
        <f t="shared" si="4"/>
        <v>14.446424801748151</v>
      </c>
      <c r="D95">
        <f>[1]!XLSTAT_PDFChi2(B95,6)</f>
        <v>4.3864768275364916E-46</v>
      </c>
      <c r="E95">
        <v>95</v>
      </c>
      <c r="G95">
        <f t="shared" si="5"/>
        <v>4.230516993813362</v>
      </c>
      <c r="H95">
        <f>[1]!XLSTAT_PDFChi2(G95,6)</f>
        <v>0.13490306352218293</v>
      </c>
    </row>
    <row r="96" spans="1:8" x14ac:dyDescent="0.2">
      <c r="A96">
        <v>96</v>
      </c>
      <c r="B96">
        <f t="shared" si="3"/>
        <v>14.446424801748151</v>
      </c>
      <c r="C96">
        <f t="shared" si="4"/>
        <v>14.446424801748151</v>
      </c>
      <c r="D96">
        <f>[1]!XLSTAT_PDFChi2(B96,6)</f>
        <v>9.5147962468557015E-3</v>
      </c>
      <c r="E96">
        <v>96</v>
      </c>
      <c r="G96">
        <f t="shared" si="5"/>
        <v>4.2755224937475464</v>
      </c>
      <c r="H96">
        <f>[1]!XLSTAT_PDFChi2(G96,6)</f>
        <v>0.13472261234509791</v>
      </c>
    </row>
    <row r="97" spans="1:8" x14ac:dyDescent="0.2">
      <c r="A97">
        <v>97</v>
      </c>
      <c r="B97">
        <f t="shared" si="3"/>
        <v>14.485889430641798</v>
      </c>
      <c r="C97">
        <f t="shared" si="4"/>
        <v>14.485889430641798</v>
      </c>
      <c r="D97">
        <f>[1]!XLSTAT_PDFChi2(B97,6)</f>
        <v>9.3799263129425697E-3</v>
      </c>
      <c r="E97">
        <v>97</v>
      </c>
      <c r="G97">
        <f t="shared" si="5"/>
        <v>4.3205279936817309</v>
      </c>
      <c r="H97">
        <f>[1]!XLSTAT_PDFChi2(G97,6)</f>
        <v>0.13451258870693944</v>
      </c>
    </row>
    <row r="98" spans="1:8" x14ac:dyDescent="0.2">
      <c r="A98">
        <v>98</v>
      </c>
      <c r="B98">
        <f t="shared" si="3"/>
        <v>225</v>
      </c>
      <c r="C98">
        <f t="shared" si="4"/>
        <v>14.485889430641798</v>
      </c>
      <c r="D98">
        <f>[1]!XLSTAT_PDFChi2(B98,6)</f>
        <v>4.3864768275364916E-46</v>
      </c>
      <c r="E98">
        <v>98</v>
      </c>
      <c r="G98">
        <f t="shared" si="5"/>
        <v>4.3655334936159162</v>
      </c>
      <c r="H98">
        <f>[1]!XLSTAT_PDFChi2(G98,6)</f>
        <v>0.13427374846999884</v>
      </c>
    </row>
    <row r="99" spans="1:8" x14ac:dyDescent="0.2">
      <c r="A99">
        <v>99</v>
      </c>
      <c r="B99">
        <f t="shared" si="3"/>
        <v>225</v>
      </c>
      <c r="C99">
        <f t="shared" si="4"/>
        <v>14.525354059535443</v>
      </c>
      <c r="D99">
        <f>[1]!XLSTAT_PDFChi2(B99,6)</f>
        <v>4.3864768275364916E-46</v>
      </c>
      <c r="E99">
        <v>99</v>
      </c>
      <c r="G99">
        <f t="shared" si="5"/>
        <v>4.4105389935501007</v>
      </c>
      <c r="H99">
        <f>[1]!XLSTAT_PDFChi2(G99,6)</f>
        <v>0.13400684295393267</v>
      </c>
    </row>
    <row r="100" spans="1:8" x14ac:dyDescent="0.2">
      <c r="A100">
        <v>100</v>
      </c>
      <c r="B100">
        <f t="shared" si="3"/>
        <v>14.525354059535443</v>
      </c>
      <c r="C100">
        <f t="shared" si="4"/>
        <v>14.525354059535443</v>
      </c>
      <c r="D100">
        <f>[1]!XLSTAT_PDFChi2(B100,6)</f>
        <v>9.2468308647084205E-3</v>
      </c>
      <c r="E100">
        <v>100</v>
      </c>
      <c r="G100">
        <f t="shared" si="5"/>
        <v>4.4555444934842852</v>
      </c>
      <c r="H100">
        <f>[1]!XLSTAT_PDFChi2(G100,6)</f>
        <v>0.13371261844206792</v>
      </c>
    </row>
    <row r="101" spans="1:8" x14ac:dyDescent="0.2">
      <c r="A101">
        <v>101</v>
      </c>
      <c r="B101">
        <f t="shared" si="3"/>
        <v>14.564818688429089</v>
      </c>
      <c r="C101">
        <f t="shared" si="4"/>
        <v>14.564818688429089</v>
      </c>
      <c r="D101">
        <f>[1]!XLSTAT_PDFChi2(B101,6)</f>
        <v>9.1154893808903376E-3</v>
      </c>
      <c r="E101">
        <v>101</v>
      </c>
      <c r="G101">
        <f t="shared" si="5"/>
        <v>4.5005499934184696</v>
      </c>
      <c r="H101">
        <f>[1]!XLSTAT_PDFChi2(G101,6)</f>
        <v>0.13339181571908398</v>
      </c>
    </row>
    <row r="102" spans="1:8" x14ac:dyDescent="0.2">
      <c r="A102">
        <v>102</v>
      </c>
      <c r="B102">
        <f t="shared" si="3"/>
        <v>225</v>
      </c>
      <c r="C102">
        <f t="shared" si="4"/>
        <v>14.564818688429089</v>
      </c>
      <c r="D102">
        <f>[1]!XLSTAT_PDFChi2(B102,6)</f>
        <v>4.3864768275364916E-46</v>
      </c>
      <c r="E102">
        <v>102</v>
      </c>
      <c r="G102">
        <f t="shared" si="5"/>
        <v>4.545555493352655</v>
      </c>
      <c r="H102">
        <f>[1]!XLSTAT_PDFChi2(G102,6)</f>
        <v>0.13304516963875956</v>
      </c>
    </row>
    <row r="103" spans="1:8" x14ac:dyDescent="0.2">
      <c r="A103">
        <v>103</v>
      </c>
      <c r="B103">
        <f t="shared" si="3"/>
        <v>225</v>
      </c>
      <c r="C103">
        <f t="shared" si="4"/>
        <v>14.604283317322736</v>
      </c>
      <c r="D103">
        <f>[1]!XLSTAT_PDFChi2(B103,6)</f>
        <v>4.3864768275364916E-46</v>
      </c>
      <c r="E103">
        <v>103</v>
      </c>
      <c r="G103">
        <f t="shared" si="5"/>
        <v>4.5905609932868394</v>
      </c>
      <c r="H103">
        <f>[1]!XLSTAT_PDFChi2(G103,6)</f>
        <v>0.13267340872051989</v>
      </c>
    </row>
    <row r="104" spans="1:8" x14ac:dyDescent="0.2">
      <c r="A104">
        <v>104</v>
      </c>
      <c r="B104">
        <f t="shared" si="3"/>
        <v>14.604283317322736</v>
      </c>
      <c r="C104">
        <f t="shared" si="4"/>
        <v>14.604283317322736</v>
      </c>
      <c r="D104">
        <f>[1]!XLSTAT_PDFChi2(B104,6)</f>
        <v>8.9858815168259321E-3</v>
      </c>
      <c r="E104">
        <v>104</v>
      </c>
      <c r="G104">
        <f t="shared" si="5"/>
        <v>4.6355664932210239</v>
      </c>
      <c r="H104">
        <f>[1]!XLSTAT_PDFChi2(G104,6)</f>
        <v>0.13227725477356428</v>
      </c>
    </row>
    <row r="105" spans="1:8" x14ac:dyDescent="0.2">
      <c r="A105">
        <v>105</v>
      </c>
      <c r="B105">
        <f t="shared" si="3"/>
        <v>14.643747946216381</v>
      </c>
      <c r="C105">
        <f t="shared" si="4"/>
        <v>14.643747946216381</v>
      </c>
      <c r="D105">
        <f>[1]!XLSTAT_PDFChi2(B105,6)</f>
        <v>8.8579871043681837E-3</v>
      </c>
      <c r="E105">
        <v>105</v>
      </c>
      <c r="G105">
        <f t="shared" si="5"/>
        <v>4.6805719931552083</v>
      </c>
      <c r="H105">
        <f>[1]!XLSTAT_PDFChi2(G105,6)</f>
        <v>0.13185742254739777</v>
      </c>
    </row>
    <row r="106" spans="1:8" x14ac:dyDescent="0.2">
      <c r="A106">
        <v>106</v>
      </c>
      <c r="B106">
        <f t="shared" si="3"/>
        <v>225</v>
      </c>
      <c r="C106">
        <f t="shared" si="4"/>
        <v>14.643747946216381</v>
      </c>
      <c r="D106">
        <f>[1]!XLSTAT_PDFChi2(B106,6)</f>
        <v>4.3864768275364916E-46</v>
      </c>
      <c r="E106">
        <v>106</v>
      </c>
      <c r="G106">
        <f t="shared" si="5"/>
        <v>4.7255774930893937</v>
      </c>
      <c r="H106">
        <f>[1]!XLSTAT_PDFChi2(G106,6)</f>
        <v>0.13141461940763233</v>
      </c>
    </row>
    <row r="107" spans="1:8" x14ac:dyDescent="0.2">
      <c r="A107">
        <v>107</v>
      </c>
      <c r="B107">
        <f t="shared" si="3"/>
        <v>225</v>
      </c>
      <c r="C107">
        <f t="shared" si="4"/>
        <v>14.683212575110026</v>
      </c>
      <c r="D107">
        <f>[1]!XLSTAT_PDFChi2(B107,6)</f>
        <v>4.3864768275364916E-46</v>
      </c>
      <c r="E107">
        <v>107</v>
      </c>
      <c r="G107">
        <f t="shared" si="5"/>
        <v>4.7705829930235781</v>
      </c>
      <c r="H107">
        <f>[1]!XLSTAT_PDFChi2(G107,6)</f>
        <v>0.13094954503596337</v>
      </c>
    </row>
    <row r="108" spans="1:8" x14ac:dyDescent="0.2">
      <c r="A108">
        <v>108</v>
      </c>
      <c r="B108">
        <f t="shared" si="3"/>
        <v>14.683212575110026</v>
      </c>
      <c r="C108">
        <f t="shared" si="4"/>
        <v>14.683212575110026</v>
      </c>
      <c r="D108">
        <f>[1]!XLSTAT_PDFChi2(B108,6)</f>
        <v>8.7317861517560921E-3</v>
      </c>
      <c r="E108">
        <v>108</v>
      </c>
      <c r="G108">
        <f t="shared" si="5"/>
        <v>4.8155884929577626</v>
      </c>
      <c r="H108">
        <f>[1]!XLSTAT_PDFChi2(G108,6)</f>
        <v>0.1304628911532677</v>
      </c>
    </row>
    <row r="109" spans="1:8" x14ac:dyDescent="0.2">
      <c r="A109">
        <v>109</v>
      </c>
      <c r="B109">
        <f t="shared" si="3"/>
        <v>14.722677204003672</v>
      </c>
      <c r="C109">
        <f t="shared" si="4"/>
        <v>14.722677204003672</v>
      </c>
      <c r="D109">
        <f>[1]!XLSTAT_PDFChi2(B109,6)</f>
        <v>8.6072588434426556E-3</v>
      </c>
      <c r="E109">
        <v>109</v>
      </c>
      <c r="G109">
        <f t="shared" si="5"/>
        <v>4.8605939928919479</v>
      </c>
      <c r="H109">
        <f>[1]!XLSTAT_PDFChi2(G109,6)</f>
        <v>0.12995534126480629</v>
      </c>
    </row>
    <row r="110" spans="1:8" x14ac:dyDescent="0.2">
      <c r="A110">
        <v>110</v>
      </c>
      <c r="B110">
        <f t="shared" si="3"/>
        <v>225</v>
      </c>
      <c r="C110">
        <f t="shared" si="4"/>
        <v>14.722677204003672</v>
      </c>
      <c r="D110">
        <f>[1]!XLSTAT_PDFChi2(B110,6)</f>
        <v>4.3864768275364916E-46</v>
      </c>
      <c r="E110">
        <v>110</v>
      </c>
      <c r="G110">
        <f t="shared" si="5"/>
        <v>4.9055994928261324</v>
      </c>
      <c r="H110">
        <f>[1]!XLSTAT_PDFChi2(G110,6)</f>
        <v>0.12942757042655151</v>
      </c>
    </row>
    <row r="111" spans="1:8" x14ac:dyDescent="0.2">
      <c r="A111">
        <v>111</v>
      </c>
      <c r="B111">
        <f t="shared" si="3"/>
        <v>225</v>
      </c>
      <c r="C111">
        <f t="shared" si="4"/>
        <v>14.762141832897317</v>
      </c>
      <c r="D111">
        <f>[1]!XLSTAT_PDFChi2(B111,6)</f>
        <v>4.3864768275364916E-46</v>
      </c>
      <c r="E111">
        <v>111</v>
      </c>
      <c r="G111">
        <f t="shared" si="5"/>
        <v>4.9506049927603168</v>
      </c>
      <c r="H111">
        <f>[1]!XLSTAT_PDFChi2(G111,6)</f>
        <v>0.12888024503169623</v>
      </c>
    </row>
    <row r="112" spans="1:8" x14ac:dyDescent="0.2">
      <c r="A112">
        <v>112</v>
      </c>
      <c r="B112">
        <f t="shared" si="3"/>
        <v>14.762141832897317</v>
      </c>
      <c r="C112">
        <f t="shared" si="4"/>
        <v>14.762141832897317</v>
      </c>
      <c r="D112">
        <f>[1]!XLSTAT_PDFChi2(B112,6)</f>
        <v>8.4843855398811317E-3</v>
      </c>
      <c r="E112">
        <v>112</v>
      </c>
      <c r="G112">
        <f t="shared" si="5"/>
        <v>4.9956104926945013</v>
      </c>
      <c r="H112">
        <f>[1]!XLSTAT_PDFChi2(G112,6)</f>
        <v>0.12831402261643401</v>
      </c>
    </row>
    <row r="113" spans="1:8" x14ac:dyDescent="0.2">
      <c r="A113">
        <v>113</v>
      </c>
      <c r="B113">
        <f t="shared" si="3"/>
        <v>14.801606461790964</v>
      </c>
      <c r="C113">
        <f t="shared" si="4"/>
        <v>14.801606461790964</v>
      </c>
      <c r="D113">
        <f>[1]!XLSTAT_PDFChi2(B113,6)</f>
        <v>8.3631467772713724E-3</v>
      </c>
      <c r="E113">
        <v>113</v>
      </c>
      <c r="G113">
        <f t="shared" si="5"/>
        <v>5.0406159926286866</v>
      </c>
      <c r="H113">
        <f>[1]!XLSTAT_PDFChi2(G113,6)</f>
        <v>0.12772955168413441</v>
      </c>
    </row>
    <row r="114" spans="1:8" x14ac:dyDescent="0.2">
      <c r="A114">
        <v>114</v>
      </c>
      <c r="B114">
        <f t="shared" si="3"/>
        <v>225</v>
      </c>
      <c r="C114">
        <f t="shared" si="4"/>
        <v>14.801606461790964</v>
      </c>
      <c r="D114">
        <f>[1]!XLSTAT_PDFChi2(B114,6)</f>
        <v>4.3864768275364916E-46</v>
      </c>
      <c r="E114">
        <v>114</v>
      </c>
      <c r="G114">
        <f t="shared" si="5"/>
        <v>5.0856214925628711</v>
      </c>
      <c r="H114">
        <f>[1]!XLSTAT_PDFChi2(G114,6)</f>
        <v>0.12712747154706996</v>
      </c>
    </row>
    <row r="115" spans="1:8" x14ac:dyDescent="0.2">
      <c r="A115">
        <v>115</v>
      </c>
      <c r="B115">
        <f t="shared" si="3"/>
        <v>225</v>
      </c>
      <c r="C115">
        <f t="shared" si="4"/>
        <v>14.84107109068461</v>
      </c>
      <c r="D115">
        <f>[1]!XLSTAT_PDFChi2(B115,6)</f>
        <v>4.3864768275364916E-46</v>
      </c>
      <c r="E115">
        <v>115</v>
      </c>
      <c r="G115">
        <f t="shared" si="5"/>
        <v>5.1306269924970556</v>
      </c>
      <c r="H115">
        <f>[1]!XLSTAT_PDFChi2(G115,6)</f>
        <v>0.12650841218488107</v>
      </c>
    </row>
    <row r="116" spans="1:8" x14ac:dyDescent="0.2">
      <c r="A116">
        <v>116</v>
      </c>
      <c r="B116">
        <f t="shared" si="3"/>
        <v>14.84107109068461</v>
      </c>
      <c r="C116">
        <f t="shared" si="4"/>
        <v>14.84107109068461</v>
      </c>
      <c r="D116">
        <f>[1]!XLSTAT_PDFChi2(B116,6)</f>
        <v>8.24352326726706E-3</v>
      </c>
      <c r="E116">
        <v>116</v>
      </c>
      <c r="G116">
        <f t="shared" si="5"/>
        <v>5.17563249243124</v>
      </c>
      <c r="H116">
        <f>[1]!XLSTAT_PDFChi2(G116,6)</f>
        <v>0.12587299411899669</v>
      </c>
    </row>
    <row r="117" spans="1:8" x14ac:dyDescent="0.2">
      <c r="A117">
        <v>117</v>
      </c>
      <c r="B117">
        <f t="shared" si="3"/>
        <v>14.880535719578255</v>
      </c>
      <c r="C117">
        <f t="shared" si="4"/>
        <v>14.880535719578255</v>
      </c>
      <c r="D117">
        <f>[1]!XLSTAT_PDFChi2(B117,6)</f>
        <v>8.1254958966454124E-3</v>
      </c>
      <c r="E117">
        <v>117</v>
      </c>
      <c r="G117">
        <f t="shared" si="5"/>
        <v>5.2206379923654254</v>
      </c>
      <c r="H117">
        <f>[1]!XLSTAT_PDFChi2(G117,6)</f>
        <v>0.12522182830225687</v>
      </c>
    </row>
    <row r="118" spans="1:8" x14ac:dyDescent="0.2">
      <c r="A118">
        <v>118</v>
      </c>
      <c r="B118">
        <f t="shared" si="3"/>
        <v>225</v>
      </c>
      <c r="C118">
        <f t="shared" si="4"/>
        <v>14.880535719578255</v>
      </c>
      <c r="D118">
        <f>[1]!XLSTAT_PDFChi2(B118,6)</f>
        <v>4.3864768275364916E-46</v>
      </c>
      <c r="E118">
        <v>118</v>
      </c>
      <c r="G118">
        <f t="shared" si="5"/>
        <v>5.2656434922996098</v>
      </c>
      <c r="H118">
        <f>[1]!XLSTAT_PDFChi2(G118,6)</f>
        <v>0.12455551602301251</v>
      </c>
    </row>
    <row r="119" spans="1:8" x14ac:dyDescent="0.2">
      <c r="A119">
        <v>119</v>
      </c>
      <c r="B119">
        <f t="shared" si="3"/>
        <v>225</v>
      </c>
      <c r="C119">
        <f t="shared" si="4"/>
        <v>14.920000348471902</v>
      </c>
      <c r="D119">
        <f>[1]!XLSTAT_PDFChi2(B119,6)</f>
        <v>4.3864768275364916E-46</v>
      </c>
      <c r="E119">
        <v>119</v>
      </c>
      <c r="G119">
        <f t="shared" si="5"/>
        <v>5.3106489922337943</v>
      </c>
      <c r="H119">
        <f>[1]!XLSTAT_PDFChi2(G119,6)</f>
        <v>0.12387464882300207</v>
      </c>
    </row>
    <row r="120" spans="1:8" x14ac:dyDescent="0.2">
      <c r="A120">
        <v>120</v>
      </c>
      <c r="B120">
        <f t="shared" si="3"/>
        <v>14.920000348471902</v>
      </c>
      <c r="C120">
        <f t="shared" si="4"/>
        <v>14.920000348471902</v>
      </c>
      <c r="D120">
        <f>[1]!XLSTAT_PDFChi2(B120,6)</f>
        <v>8.0090457269405124E-3</v>
      </c>
      <c r="E120">
        <v>120</v>
      </c>
      <c r="G120">
        <f t="shared" si="5"/>
        <v>5.3556544921679796</v>
      </c>
      <c r="H120">
        <f>[1]!XLSTAT_PDFChi2(G120,6)</f>
        <v>0.12317980842833624</v>
      </c>
    </row>
    <row r="121" spans="1:8" x14ac:dyDescent="0.2">
      <c r="A121">
        <v>121</v>
      </c>
      <c r="B121">
        <f t="shared" si="3"/>
        <v>14.959464977365547</v>
      </c>
      <c r="C121">
        <f t="shared" si="4"/>
        <v>14.959464977365547</v>
      </c>
      <c r="D121">
        <f>[1]!XLSTAT_PDFChi2(B121,6)</f>
        <v>7.8941539940414179E-3</v>
      </c>
      <c r="E121">
        <v>121</v>
      </c>
      <c r="G121">
        <f t="shared" si="5"/>
        <v>5.4006599921021641</v>
      </c>
      <c r="H121">
        <f>[1]!XLSTAT_PDFChi2(G121,6)</f>
        <v>0.12247156669294137</v>
      </c>
    </row>
    <row r="122" spans="1:8" x14ac:dyDescent="0.2">
      <c r="A122">
        <v>122</v>
      </c>
      <c r="B122">
        <f t="shared" si="3"/>
        <v>225</v>
      </c>
      <c r="C122">
        <f t="shared" si="4"/>
        <v>14.959464977365547</v>
      </c>
      <c r="D122">
        <f>[1]!XLSTAT_PDFChi2(B122,6)</f>
        <v>4.3864768275364916E-46</v>
      </c>
      <c r="E122">
        <v>122</v>
      </c>
      <c r="G122">
        <f t="shared" si="5"/>
        <v>5.4456654920363485</v>
      </c>
      <c r="H122">
        <f>[1]!XLSTAT_PDFChi2(G122,6)</f>
        <v>0.12175048555384207</v>
      </c>
    </row>
    <row r="123" spans="1:8" x14ac:dyDescent="0.2">
      <c r="A123">
        <v>123</v>
      </c>
      <c r="B123">
        <f t="shared" si="3"/>
        <v>225</v>
      </c>
      <c r="C123">
        <f t="shared" si="4"/>
        <v>14.998929606259193</v>
      </c>
      <c r="D123">
        <f>[1]!XLSTAT_PDFChi2(B123,6)</f>
        <v>4.3864768275364916E-46</v>
      </c>
      <c r="E123">
        <v>123</v>
      </c>
      <c r="G123">
        <f t="shared" si="5"/>
        <v>5.490670991970533</v>
      </c>
      <c r="H123">
        <f>[1]!XLSTAT_PDFChi2(G123,6)</f>
        <v>0.12101711699768286</v>
      </c>
    </row>
    <row r="124" spans="1:8" x14ac:dyDescent="0.2">
      <c r="A124">
        <v>124</v>
      </c>
      <c r="B124">
        <f t="shared" si="3"/>
        <v>14.998929606259193</v>
      </c>
      <c r="C124">
        <f t="shared" si="4"/>
        <v>14.998929606259193</v>
      </c>
      <c r="D124">
        <f>[1]!XLSTAT_PDFChi2(B124,6)</f>
        <v>7.7808021077561546E-3</v>
      </c>
      <c r="E124">
        <v>124</v>
      </c>
      <c r="G124">
        <f t="shared" si="5"/>
        <v>5.5356764919047183</v>
      </c>
      <c r="H124">
        <f>[1]!XLSTAT_PDFChi2(G124,6)</f>
        <v>0.12027200303791544</v>
      </c>
    </row>
    <row r="125" spans="1:8" x14ac:dyDescent="0.2">
      <c r="A125">
        <v>125</v>
      </c>
      <c r="B125">
        <f t="shared" si="3"/>
        <v>15.03839423515284</v>
      </c>
      <c r="C125">
        <f t="shared" si="4"/>
        <v>15.03839423515284</v>
      </c>
      <c r="D125">
        <f>[1]!XLSTAT_PDFChi2(B125,6)</f>
        <v>7.6689716513430343E-3</v>
      </c>
      <c r="E125">
        <v>125</v>
      </c>
      <c r="G125">
        <f t="shared" si="5"/>
        <v>5.5806819918389028</v>
      </c>
      <c r="H125">
        <f>[1]!XLSTAT_PDFChi2(G125,6)</f>
        <v>0.11951567570209733</v>
      </c>
    </row>
    <row r="126" spans="1:8" x14ac:dyDescent="0.2">
      <c r="A126">
        <v>126</v>
      </c>
      <c r="B126">
        <f t="shared" si="3"/>
        <v>225</v>
      </c>
      <c r="C126">
        <f t="shared" si="4"/>
        <v>15.03839423515284</v>
      </c>
      <c r="D126">
        <f>[1]!XLSTAT_PDFChi2(B126,6)</f>
        <v>4.3864768275364916E-46</v>
      </c>
      <c r="E126">
        <v>126</v>
      </c>
      <c r="G126">
        <f t="shared" si="5"/>
        <v>5.6256874917730872</v>
      </c>
      <c r="H126">
        <f>[1]!XLSTAT_PDFChi2(G126,6)</f>
        <v>0.11874865702877167</v>
      </c>
    </row>
    <row r="127" spans="1:8" x14ac:dyDescent="0.2">
      <c r="A127">
        <v>127</v>
      </c>
      <c r="B127">
        <f t="shared" si="3"/>
        <v>225</v>
      </c>
      <c r="C127">
        <f t="shared" si="4"/>
        <v>15.077858864046485</v>
      </c>
      <c r="D127">
        <f>[1]!XLSTAT_PDFChi2(B127,6)</f>
        <v>4.3864768275364916E-46</v>
      </c>
      <c r="E127">
        <v>127</v>
      </c>
      <c r="G127">
        <f t="shared" si="5"/>
        <v>5.6706929917072717</v>
      </c>
      <c r="H127">
        <f>[1]!XLSTAT_PDFChi2(G127,6)</f>
        <v>0.11797145907341594</v>
      </c>
    </row>
    <row r="128" spans="1:8" x14ac:dyDescent="0.2">
      <c r="A128">
        <v>128</v>
      </c>
      <c r="B128">
        <f t="shared" si="3"/>
        <v>15.077858864046485</v>
      </c>
      <c r="C128">
        <f t="shared" si="4"/>
        <v>15.077858864046485</v>
      </c>
      <c r="D128">
        <f>[1]!XLSTAT_PDFChi2(B128,6)</f>
        <v>7.5586443810100662E-3</v>
      </c>
      <c r="E128">
        <v>128</v>
      </c>
      <c r="G128">
        <f t="shared" si="5"/>
        <v>5.715698491641457</v>
      </c>
      <c r="H128">
        <f>[1]!XLSTAT_PDFChi2(G128,6)</f>
        <v>0.11718458392297003</v>
      </c>
    </row>
    <row r="129" spans="1:8" x14ac:dyDescent="0.2">
      <c r="A129">
        <v>129</v>
      </c>
      <c r="B129">
        <f t="shared" ref="B129:B192" si="6">IF(-1^(INT(A129/2)+2)&gt;0,12.5915872437468+2*INT(A129/2-1/2)*0.0197323144468229,225)</f>
        <v>15.11732349294013</v>
      </c>
      <c r="C129">
        <f t="shared" ref="C129:C192" si="7">12.5915872437468+2*INT(A129/2-1/2)*0.0197323144468229</f>
        <v>15.11732349294013</v>
      </c>
      <c r="D129">
        <f>[1]!XLSTAT_PDFChi2(B129,6)</f>
        <v>7.4498022253837344E-3</v>
      </c>
      <c r="E129">
        <v>129</v>
      </c>
      <c r="G129">
        <f t="shared" ref="G129:G192" si="8">0+(E129-1)*0.0450054999341847</f>
        <v>5.7607039915756415</v>
      </c>
      <c r="H129">
        <f>[1]!XLSTAT_PDFChi2(G129,6)</f>
        <v>0.11638852371847153</v>
      </c>
    </row>
    <row r="130" spans="1:8" x14ac:dyDescent="0.2">
      <c r="A130">
        <v>130</v>
      </c>
      <c r="B130">
        <f t="shared" si="6"/>
        <v>225</v>
      </c>
      <c r="C130">
        <f t="shared" si="7"/>
        <v>15.11732349294013</v>
      </c>
      <c r="D130">
        <f>[1]!XLSTAT_PDFChi2(B130,6)</f>
        <v>4.3864768275364916E-46</v>
      </c>
      <c r="E130">
        <v>130</v>
      </c>
      <c r="G130">
        <f t="shared" si="8"/>
        <v>5.805709491509826</v>
      </c>
      <c r="H130">
        <f>[1]!XLSTAT_PDFChi2(G130,6)</f>
        <v>0.11558376068534543</v>
      </c>
    </row>
    <row r="131" spans="1:8" x14ac:dyDescent="0.2">
      <c r="A131">
        <v>131</v>
      </c>
      <c r="B131">
        <f t="shared" si="6"/>
        <v>225</v>
      </c>
      <c r="C131">
        <f t="shared" si="7"/>
        <v>15.156788121833776</v>
      </c>
      <c r="D131">
        <f>[1]!XLSTAT_PDFChi2(B131,6)</f>
        <v>4.3864768275364916E-46</v>
      </c>
      <c r="E131">
        <v>131</v>
      </c>
      <c r="G131">
        <f t="shared" si="8"/>
        <v>5.8507149914440113</v>
      </c>
      <c r="H131">
        <f>[1]!XLSTAT_PDFChi2(G131,6)</f>
        <v>0.11477076717091413</v>
      </c>
    </row>
    <row r="132" spans="1:8" x14ac:dyDescent="0.2">
      <c r="A132">
        <v>132</v>
      </c>
      <c r="B132">
        <f t="shared" si="6"/>
        <v>15.156788121833776</v>
      </c>
      <c r="C132">
        <f t="shared" si="7"/>
        <v>15.156788121833776</v>
      </c>
      <c r="D132">
        <f>[1]!XLSTAT_PDFChi2(B132,6)</f>
        <v>7.3424272849483743E-3</v>
      </c>
      <c r="E132">
        <v>132</v>
      </c>
      <c r="G132">
        <f t="shared" si="8"/>
        <v>5.8957204913781958</v>
      </c>
      <c r="H132">
        <f>[1]!XLSTAT_PDFChi2(G132,6)</f>
        <v>0.11395000568870964</v>
      </c>
    </row>
    <row r="133" spans="1:8" x14ac:dyDescent="0.2">
      <c r="A133">
        <v>133</v>
      </c>
      <c r="B133">
        <f t="shared" si="6"/>
        <v>15.196252750727421</v>
      </c>
      <c r="C133">
        <f t="shared" si="7"/>
        <v>15.196252750727421</v>
      </c>
      <c r="D133">
        <f>[1]!XLSTAT_PDFChi2(B133,6)</f>
        <v>7.2365018314567717E-3</v>
      </c>
      <c r="E133">
        <v>133</v>
      </c>
      <c r="G133">
        <f t="shared" si="8"/>
        <v>5.9407259913123802</v>
      </c>
      <c r="H133">
        <f>[1]!XLSTAT_PDFChi2(G133,6)</f>
        <v>0.11312192896918757</v>
      </c>
    </row>
    <row r="134" spans="1:8" x14ac:dyDescent="0.2">
      <c r="A134">
        <v>134</v>
      </c>
      <c r="B134">
        <f t="shared" si="6"/>
        <v>225</v>
      </c>
      <c r="C134">
        <f t="shared" si="7"/>
        <v>15.196252750727421</v>
      </c>
      <c r="D134">
        <f>[1]!XLSTAT_PDFChi2(B134,6)</f>
        <v>4.3864768275364916E-46</v>
      </c>
      <c r="E134">
        <v>134</v>
      </c>
      <c r="G134">
        <f t="shared" si="8"/>
        <v>5.9857314912465647</v>
      </c>
      <c r="H134">
        <f>[1]!XLSTAT_PDFChi2(G134,6)</f>
        <v>0.1122869800164587</v>
      </c>
    </row>
    <row r="135" spans="1:8" x14ac:dyDescent="0.2">
      <c r="A135">
        <v>135</v>
      </c>
      <c r="B135">
        <f t="shared" si="6"/>
        <v>225</v>
      </c>
      <c r="C135">
        <f t="shared" si="7"/>
        <v>15.235717379621068</v>
      </c>
      <c r="D135">
        <f>[1]!XLSTAT_PDFChi2(B135,6)</f>
        <v>4.3864768275364916E-46</v>
      </c>
      <c r="E135">
        <v>135</v>
      </c>
      <c r="G135">
        <f t="shared" si="8"/>
        <v>6.03073699118075</v>
      </c>
      <c r="H135">
        <f>[1]!XLSTAT_PDFChi2(G135,6)</f>
        <v>0.11144559217066975</v>
      </c>
    </row>
    <row r="136" spans="1:8" x14ac:dyDescent="0.2">
      <c r="A136">
        <v>136</v>
      </c>
      <c r="B136">
        <f t="shared" si="6"/>
        <v>15.235717379621068</v>
      </c>
      <c r="C136">
        <f t="shared" si="7"/>
        <v>15.235717379621068</v>
      </c>
      <c r="D136">
        <f>[1]!XLSTAT_PDFChi2(B136,6)</f>
        <v>7.1320083073135327E-3</v>
      </c>
      <c r="E136">
        <v>136</v>
      </c>
      <c r="G136">
        <f t="shared" si="8"/>
        <v>6.0757424911149345</v>
      </c>
      <c r="H136">
        <f>[1]!XLSTAT_PDFChi2(G136,6)</f>
        <v>0.11059818917567901</v>
      </c>
    </row>
    <row r="137" spans="1:8" x14ac:dyDescent="0.2">
      <c r="A137">
        <v>137</v>
      </c>
      <c r="B137">
        <f t="shared" si="6"/>
        <v>15.275182008514713</v>
      </c>
      <c r="C137">
        <f t="shared" si="7"/>
        <v>15.275182008514713</v>
      </c>
      <c r="D137">
        <f>[1]!XLSTAT_PDFChi2(B137,6)</f>
        <v>7.028929324931793E-3</v>
      </c>
      <c r="E137">
        <v>137</v>
      </c>
      <c r="G137">
        <f t="shared" si="8"/>
        <v>6.1207479910491189</v>
      </c>
      <c r="H137">
        <f>[1]!XLSTAT_PDFChi2(G137,6)</f>
        <v>0.10974518525168853</v>
      </c>
    </row>
    <row r="138" spans="1:8" x14ac:dyDescent="0.2">
      <c r="A138">
        <v>138</v>
      </c>
      <c r="B138">
        <f t="shared" si="6"/>
        <v>225</v>
      </c>
      <c r="C138">
        <f t="shared" si="7"/>
        <v>15.275182008514713</v>
      </c>
      <c r="D138">
        <f>[1]!XLSTAT_PDFChi2(B138,6)</f>
        <v>4.3864768275364916E-46</v>
      </c>
      <c r="E138">
        <v>138</v>
      </c>
      <c r="G138">
        <f t="shared" si="8"/>
        <v>6.1657534909833034</v>
      </c>
      <c r="H138">
        <f>[1]!XLSTAT_PDFChi2(G138,6)</f>
        <v>0.10888698517250765</v>
      </c>
    </row>
    <row r="139" spans="1:8" x14ac:dyDescent="0.2">
      <c r="A139">
        <v>139</v>
      </c>
      <c r="B139">
        <f t="shared" si="6"/>
        <v>225</v>
      </c>
      <c r="C139">
        <f t="shared" si="7"/>
        <v>15.314646637408359</v>
      </c>
      <c r="D139">
        <f>[1]!XLSTAT_PDFChi2(B139,6)</f>
        <v>4.3864768275364916E-46</v>
      </c>
      <c r="E139">
        <v>139</v>
      </c>
      <c r="G139">
        <f t="shared" si="8"/>
        <v>6.2107589909174887</v>
      </c>
      <c r="H139">
        <f>[1]!XLSTAT_PDFChi2(G139,6)</f>
        <v>0.10802398434713659</v>
      </c>
    </row>
    <row r="140" spans="1:8" x14ac:dyDescent="0.2">
      <c r="A140">
        <v>140</v>
      </c>
      <c r="B140">
        <f t="shared" si="6"/>
        <v>15.314646637408359</v>
      </c>
      <c r="C140">
        <f t="shared" si="7"/>
        <v>15.314646637408359</v>
      </c>
      <c r="D140">
        <f>[1]!XLSTAT_PDFChi2(B140,6)</f>
        <v>6.9272476660644355E-3</v>
      </c>
      <c r="E140">
        <v>140</v>
      </c>
      <c r="G140">
        <f t="shared" si="8"/>
        <v>6.2557644908516732</v>
      </c>
      <c r="H140">
        <f>[1]!XLSTAT_PDFChi2(G140,6)</f>
        <v>0.10715656890537183</v>
      </c>
    </row>
    <row r="141" spans="1:8" x14ac:dyDescent="0.2">
      <c r="A141">
        <v>141</v>
      </c>
      <c r="B141">
        <f t="shared" si="6"/>
        <v>15.354111266302006</v>
      </c>
      <c r="C141">
        <f t="shared" si="7"/>
        <v>15.354111266302006</v>
      </c>
      <c r="D141">
        <f>[1]!XLSTAT_PDFChi2(B141,6)</f>
        <v>6.8269462811109145E-3</v>
      </c>
      <c r="E141">
        <v>141</v>
      </c>
      <c r="G141">
        <f t="shared" si="8"/>
        <v>6.3007699907858576</v>
      </c>
      <c r="H141">
        <f>[1]!XLSTAT_PDFChi2(G141,6)</f>
        <v>0.10628511578714786</v>
      </c>
    </row>
    <row r="142" spans="1:8" x14ac:dyDescent="0.2">
      <c r="A142">
        <v>142</v>
      </c>
      <c r="B142">
        <f t="shared" si="6"/>
        <v>225</v>
      </c>
      <c r="C142">
        <f t="shared" si="7"/>
        <v>15.354111266302006</v>
      </c>
      <c r="D142">
        <f>[1]!XLSTAT_PDFChi2(B142,6)</f>
        <v>4.3864768275364916E-46</v>
      </c>
      <c r="E142">
        <v>142</v>
      </c>
      <c r="G142">
        <f t="shared" si="8"/>
        <v>6.345775490720043</v>
      </c>
      <c r="H142">
        <f>[1]!XLSTAT_PDFChi2(G142,6)</f>
        <v>0.10540999283534183</v>
      </c>
    </row>
    <row r="143" spans="1:8" x14ac:dyDescent="0.2">
      <c r="A143">
        <v>143</v>
      </c>
      <c r="B143">
        <f t="shared" si="6"/>
        <v>225</v>
      </c>
      <c r="C143">
        <f t="shared" si="7"/>
        <v>15.393575895195651</v>
      </c>
      <c r="D143">
        <f>[1]!XLSTAT_PDFChi2(B143,6)</f>
        <v>4.3864768275364916E-46</v>
      </c>
      <c r="E143">
        <v>143</v>
      </c>
      <c r="G143">
        <f t="shared" si="8"/>
        <v>6.3907809906542274</v>
      </c>
      <c r="H143">
        <f>[1]!XLSTAT_PDFChi2(G143,6)</f>
        <v>0.10453155889177931</v>
      </c>
    </row>
    <row r="144" spans="1:8" x14ac:dyDescent="0.2">
      <c r="A144">
        <v>144</v>
      </c>
      <c r="B144">
        <f t="shared" si="6"/>
        <v>15.393575895195651</v>
      </c>
      <c r="C144">
        <f t="shared" si="7"/>
        <v>15.393575895195651</v>
      </c>
      <c r="D144">
        <f>[1]!XLSTAT_PDFChi2(B144,6)</f>
        <v>6.7280082884002904E-3</v>
      </c>
      <c r="E144">
        <v>144</v>
      </c>
      <c r="G144">
        <f t="shared" si="8"/>
        <v>6.4357864905884119</v>
      </c>
      <c r="H144">
        <f>[1]!XLSTAT_PDFChi2(G144,6)</f>
        <v>0.10365016389619094</v>
      </c>
    </row>
    <row r="145" spans="1:8" x14ac:dyDescent="0.2">
      <c r="A145">
        <v>145</v>
      </c>
      <c r="B145">
        <f t="shared" si="6"/>
        <v>15.433040524089296</v>
      </c>
      <c r="C145">
        <f t="shared" si="7"/>
        <v>15.433040524089296</v>
      </c>
      <c r="D145">
        <f>[1]!XLSTAT_PDFChi2(B145,6)</f>
        <v>6.6304169734516362E-3</v>
      </c>
      <c r="E145">
        <v>145</v>
      </c>
      <c r="G145">
        <f t="shared" si="8"/>
        <v>6.4807919905225964</v>
      </c>
      <c r="H145">
        <f>[1]!XLSTAT_PDFChi2(G145,6)</f>
        <v>0.10276614898788082</v>
      </c>
    </row>
    <row r="146" spans="1:8" x14ac:dyDescent="0.2">
      <c r="A146">
        <v>146</v>
      </c>
      <c r="B146">
        <f t="shared" si="6"/>
        <v>225</v>
      </c>
      <c r="C146">
        <f t="shared" si="7"/>
        <v>15.433040524089296</v>
      </c>
      <c r="D146">
        <f>[1]!XLSTAT_PDFChi2(B146,6)</f>
        <v>4.3864768275364916E-46</v>
      </c>
      <c r="E146">
        <v>146</v>
      </c>
      <c r="G146">
        <f t="shared" si="8"/>
        <v>6.5257974904567817</v>
      </c>
      <c r="H146">
        <f>[1]!XLSTAT_PDFChi2(G146,6)</f>
        <v>0.10187984660987749</v>
      </c>
    </row>
    <row r="147" spans="1:8" x14ac:dyDescent="0.2">
      <c r="A147">
        <v>147</v>
      </c>
      <c r="B147">
        <f t="shared" si="6"/>
        <v>225</v>
      </c>
      <c r="C147">
        <f t="shared" si="7"/>
        <v>15.472505152982944</v>
      </c>
      <c r="D147">
        <f>[1]!XLSTAT_PDFChi2(B147,6)</f>
        <v>4.3864768275364916E-46</v>
      </c>
      <c r="E147">
        <v>147</v>
      </c>
      <c r="G147">
        <f t="shared" si="8"/>
        <v>6.5708029903909662</v>
      </c>
      <c r="H147">
        <f>[1]!XLSTAT_PDFChi2(G147,6)</f>
        <v>0.10099158061534927</v>
      </c>
    </row>
    <row r="148" spans="1:8" x14ac:dyDescent="0.2">
      <c r="A148">
        <v>148</v>
      </c>
      <c r="B148">
        <f t="shared" si="6"/>
        <v>15.472505152982944</v>
      </c>
      <c r="C148">
        <f t="shared" si="7"/>
        <v>15.472505152982944</v>
      </c>
      <c r="D148">
        <f>[1]!XLSTAT_PDFChi2(B148,6)</f>
        <v>6.5341557882127258E-3</v>
      </c>
      <c r="E148">
        <v>148</v>
      </c>
      <c r="G148">
        <f t="shared" si="8"/>
        <v>6.6158084903251506</v>
      </c>
      <c r="H148">
        <f>[1]!XLSTAT_PDFChi2(G148,6)</f>
        <v>0.10010166637607425</v>
      </c>
    </row>
    <row r="149" spans="1:8" x14ac:dyDescent="0.2">
      <c r="A149">
        <v>149</v>
      </c>
      <c r="B149">
        <f t="shared" si="6"/>
        <v>15.511969781876589</v>
      </c>
      <c r="C149">
        <f t="shared" si="7"/>
        <v>15.511969781876589</v>
      </c>
      <c r="D149">
        <f>[1]!XLSTAT_PDFChi2(B149,6)</f>
        <v>6.4392083502776611E-3</v>
      </c>
      <c r="E149">
        <v>149</v>
      </c>
      <c r="G149">
        <f t="shared" si="8"/>
        <v>6.6608139902593351</v>
      </c>
      <c r="H149">
        <f>[1]!XLSTAT_PDFChi2(G149,6)</f>
        <v>9.9210410892766401E-2</v>
      </c>
    </row>
    <row r="150" spans="1:8" x14ac:dyDescent="0.2">
      <c r="A150">
        <v>150</v>
      </c>
      <c r="B150">
        <f t="shared" si="6"/>
        <v>225</v>
      </c>
      <c r="C150">
        <f t="shared" si="7"/>
        <v>15.511969781876589</v>
      </c>
      <c r="D150">
        <f>[1]!XLSTAT_PDFChi2(B150,6)</f>
        <v>4.3864768275364916E-46</v>
      </c>
      <c r="E150">
        <v>150</v>
      </c>
      <c r="G150">
        <f t="shared" si="8"/>
        <v>6.7058194901935204</v>
      </c>
      <c r="H150">
        <f>[1]!XLSTAT_PDFChi2(G150,6)</f>
        <v>9.8318112907067073E-2</v>
      </c>
    </row>
    <row r="151" spans="1:8" x14ac:dyDescent="0.2">
      <c r="A151">
        <v>151</v>
      </c>
      <c r="B151">
        <f t="shared" si="6"/>
        <v>225</v>
      </c>
      <c r="C151">
        <f t="shared" si="7"/>
        <v>15.551434410770234</v>
      </c>
      <c r="D151">
        <f>[1]!XLSTAT_PDFChi2(B151,6)</f>
        <v>4.3864768275364916E-46</v>
      </c>
      <c r="E151">
        <v>151</v>
      </c>
      <c r="G151">
        <f t="shared" si="8"/>
        <v>6.7508249901277049</v>
      </c>
      <c r="H151">
        <f>[1]!XLSTAT_PDFChi2(G151,6)</f>
        <v>9.7425063015020047E-2</v>
      </c>
    </row>
    <row r="152" spans="1:8" x14ac:dyDescent="0.2">
      <c r="A152">
        <v>152</v>
      </c>
      <c r="B152">
        <f t="shared" si="6"/>
        <v>15.551434410770234</v>
      </c>
      <c r="C152">
        <f t="shared" si="7"/>
        <v>15.551434410770234</v>
      </c>
      <c r="D152">
        <f>[1]!XLSTAT_PDFChi2(B152,6)</f>
        <v>6.3455584420844804E-3</v>
      </c>
      <c r="E152">
        <v>152</v>
      </c>
      <c r="G152">
        <f t="shared" si="8"/>
        <v>6.7958304900618893</v>
      </c>
      <c r="H152">
        <f>[1]!XLSTAT_PDFChi2(G152,6)</f>
        <v>9.6531543781857243E-2</v>
      </c>
    </row>
    <row r="153" spans="1:8" x14ac:dyDescent="0.2">
      <c r="A153">
        <v>153</v>
      </c>
      <c r="B153">
        <f t="shared" si="6"/>
        <v>15.59089903966388</v>
      </c>
      <c r="C153">
        <f t="shared" si="7"/>
        <v>15.59089903966388</v>
      </c>
      <c r="D153">
        <f>[1]!XLSTAT_PDFChi2(B153,6)</f>
        <v>6.2531900100935983E-3</v>
      </c>
      <c r="E153">
        <v>153</v>
      </c>
      <c r="G153">
        <f t="shared" si="8"/>
        <v>6.8408359899960747</v>
      </c>
      <c r="H153">
        <f>[1]!XLSTAT_PDFChi2(G153,6)</f>
        <v>9.5637829857930109E-2</v>
      </c>
    </row>
    <row r="154" spans="1:8" x14ac:dyDescent="0.2">
      <c r="A154">
        <v>154</v>
      </c>
      <c r="B154">
        <f t="shared" si="6"/>
        <v>225</v>
      </c>
      <c r="C154">
        <f t="shared" si="7"/>
        <v>15.59089903966388</v>
      </c>
      <c r="D154">
        <f>[1]!XLSTAT_PDFChi2(B154,6)</f>
        <v>4.3864768275364916E-46</v>
      </c>
      <c r="E154">
        <v>154</v>
      </c>
      <c r="G154">
        <f t="shared" si="8"/>
        <v>6.8858414899302591</v>
      </c>
      <c r="H154">
        <f>[1]!XLSTAT_PDFChi2(G154,6)</f>
        <v>9.4744188095629248E-2</v>
      </c>
    </row>
    <row r="155" spans="1:8" x14ac:dyDescent="0.2">
      <c r="A155">
        <v>155</v>
      </c>
      <c r="B155">
        <f t="shared" si="6"/>
        <v>225</v>
      </c>
      <c r="C155">
        <f t="shared" si="7"/>
        <v>15.630363668557525</v>
      </c>
      <c r="D155">
        <f>[1]!XLSTAT_PDFChi2(B155,6)</f>
        <v>4.3864768275364916E-46</v>
      </c>
      <c r="E155">
        <v>155</v>
      </c>
      <c r="G155">
        <f t="shared" si="8"/>
        <v>6.9308469898644436</v>
      </c>
      <c r="H155">
        <f>[1]!XLSTAT_PDFChi2(G155,6)</f>
        <v>9.3850877667142521E-2</v>
      </c>
    </row>
    <row r="156" spans="1:8" x14ac:dyDescent="0.2">
      <c r="A156">
        <v>156</v>
      </c>
      <c r="B156">
        <f t="shared" si="6"/>
        <v>15.630363668557525</v>
      </c>
      <c r="C156">
        <f t="shared" si="7"/>
        <v>15.630363668557525</v>
      </c>
      <c r="D156">
        <f>[1]!XLSTAT_PDFChi2(B156,6)</f>
        <v>6.1620871639476308E-3</v>
      </c>
      <c r="E156">
        <v>156</v>
      </c>
      <c r="G156">
        <f t="shared" si="8"/>
        <v>6.975852489798628</v>
      </c>
      <c r="H156">
        <f>[1]!XLSTAT_PDFChi2(G156,6)</f>
        <v>9.2958150182909496E-2</v>
      </c>
    </row>
    <row r="157" spans="1:8" x14ac:dyDescent="0.2">
      <c r="A157">
        <v>157</v>
      </c>
      <c r="B157">
        <f t="shared" si="6"/>
        <v>15.669828297451172</v>
      </c>
      <c r="C157">
        <f t="shared" si="7"/>
        <v>15.669828297451172</v>
      </c>
      <c r="D157">
        <f>[1]!XLSTAT_PDFChi2(B157,6)</f>
        <v>6.0722341756137893E-3</v>
      </c>
      <c r="E157">
        <v>157</v>
      </c>
      <c r="G157">
        <f t="shared" si="8"/>
        <v>7.0208579897328134</v>
      </c>
      <c r="H157">
        <f>[1]!XLSTAT_PDFChi2(G157,6)</f>
        <v>9.2066249810636477E-2</v>
      </c>
    </row>
    <row r="158" spans="1:8" x14ac:dyDescent="0.2">
      <c r="A158">
        <v>158</v>
      </c>
      <c r="B158">
        <f t="shared" si="6"/>
        <v>225</v>
      </c>
      <c r="C158">
        <f t="shared" si="7"/>
        <v>15.669828297451172</v>
      </c>
      <c r="D158">
        <f>[1]!XLSTAT_PDFChi2(B158,6)</f>
        <v>4.3864768275364916E-46</v>
      </c>
      <c r="E158">
        <v>158</v>
      </c>
      <c r="G158">
        <f t="shared" si="8"/>
        <v>7.0658634896669978</v>
      </c>
      <c r="H158">
        <f>[1]!XLSTAT_PDFChi2(G158,6)</f>
        <v>9.1175413394743748E-2</v>
      </c>
    </row>
    <row r="159" spans="1:8" x14ac:dyDescent="0.2">
      <c r="A159">
        <v>159</v>
      </c>
      <c r="B159">
        <f t="shared" si="6"/>
        <v>225</v>
      </c>
      <c r="C159">
        <f t="shared" si="7"/>
        <v>15.709292926344817</v>
      </c>
      <c r="D159">
        <f>[1]!XLSTAT_PDFChi2(B159,6)</f>
        <v>4.3864768275364916E-46</v>
      </c>
      <c r="E159">
        <v>159</v>
      </c>
      <c r="G159">
        <f t="shared" si="8"/>
        <v>7.1108689896011823</v>
      </c>
      <c r="H159">
        <f>[1]!XLSTAT_PDFChi2(G159,6)</f>
        <v>9.0285870576121932E-2</v>
      </c>
    </row>
    <row r="160" spans="1:8" x14ac:dyDescent="0.2">
      <c r="A160">
        <v>160</v>
      </c>
      <c r="B160">
        <f t="shared" si="6"/>
        <v>15.709292926344817</v>
      </c>
      <c r="C160">
        <f t="shared" si="7"/>
        <v>15.709292926344817</v>
      </c>
      <c r="D160">
        <f>[1]!XLSTAT_PDFChi2(B160,6)</f>
        <v>5.9836154785092568E-3</v>
      </c>
      <c r="E160">
        <v>160</v>
      </c>
      <c r="G160">
        <f t="shared" si="8"/>
        <v>7.1558744895353668</v>
      </c>
      <c r="H160">
        <f>[1]!XLSTAT_PDFChi2(G160,6)</f>
        <v>8.9397843912082192E-2</v>
      </c>
    </row>
    <row r="161" spans="1:8" x14ac:dyDescent="0.2">
      <c r="A161">
        <v>161</v>
      </c>
      <c r="B161">
        <f t="shared" si="6"/>
        <v>15.748757555238463</v>
      </c>
      <c r="C161">
        <f t="shared" si="7"/>
        <v>15.748757555238463</v>
      </c>
      <c r="D161">
        <f>[1]!XLSTAT_PDFChi2(B161,6)</f>
        <v>5.8962156666104697E-3</v>
      </c>
      <c r="E161">
        <v>161</v>
      </c>
      <c r="G161">
        <f t="shared" si="8"/>
        <v>7.2008799894695521</v>
      </c>
      <c r="H161">
        <f>[1]!XLSTAT_PDFChi2(G161,6)</f>
        <v>8.8511548996389883E-2</v>
      </c>
    </row>
    <row r="162" spans="1:8" x14ac:dyDescent="0.2">
      <c r="A162">
        <v>162</v>
      </c>
      <c r="B162">
        <f t="shared" si="6"/>
        <v>225</v>
      </c>
      <c r="C162">
        <f t="shared" si="7"/>
        <v>15.748757555238463</v>
      </c>
      <c r="D162">
        <f>[1]!XLSTAT_PDFChi2(B162,6)</f>
        <v>4.3864768275364916E-46</v>
      </c>
      <c r="E162">
        <v>162</v>
      </c>
      <c r="G162">
        <f t="shared" si="8"/>
        <v>7.2458854894037366</v>
      </c>
      <c r="H162">
        <f>[1]!XLSTAT_PDFChi2(G162,6)</f>
        <v>8.7627194579277229E-2</v>
      </c>
    </row>
    <row r="163" spans="1:8" x14ac:dyDescent="0.2">
      <c r="A163">
        <v>163</v>
      </c>
      <c r="B163">
        <f t="shared" si="6"/>
        <v>225</v>
      </c>
      <c r="C163">
        <f t="shared" si="7"/>
        <v>15.78822218413211</v>
      </c>
      <c r="D163">
        <f>[1]!XLSTAT_PDFChi2(B163,6)</f>
        <v>4.3864768275364916E-46</v>
      </c>
      <c r="E163">
        <v>163</v>
      </c>
      <c r="G163">
        <f t="shared" si="8"/>
        <v>7.290890989337921</v>
      </c>
      <c r="H163">
        <f>[1]!XLSTAT_PDFChi2(G163,6)</f>
        <v>8.6744982687335812E-2</v>
      </c>
    </row>
    <row r="164" spans="1:8" x14ac:dyDescent="0.2">
      <c r="A164">
        <v>164</v>
      </c>
      <c r="B164">
        <f t="shared" si="6"/>
        <v>15.78822218413211</v>
      </c>
      <c r="C164">
        <f t="shared" si="7"/>
        <v>15.78822218413211</v>
      </c>
      <c r="D164">
        <f>[1]!XLSTAT_PDFChi2(B164,6)</f>
        <v>5.8100194935471177E-3</v>
      </c>
      <c r="E164">
        <v>164</v>
      </c>
      <c r="G164">
        <f t="shared" si="8"/>
        <v>7.3358964892721064</v>
      </c>
      <c r="H164">
        <f>[1]!XLSTAT_PDFChi2(G164,6)</f>
        <v>8.5865108743196319E-2</v>
      </c>
    </row>
    <row r="165" spans="1:8" x14ac:dyDescent="0.2">
      <c r="A165">
        <v>165</v>
      </c>
      <c r="B165">
        <f t="shared" si="6"/>
        <v>15.827686813025755</v>
      </c>
      <c r="C165">
        <f t="shared" si="7"/>
        <v>15.827686813025755</v>
      </c>
      <c r="D165">
        <f>[1]!XLSTAT_PDFChi2(B165,6)</f>
        <v>5.7250118716813559E-3</v>
      </c>
      <c r="E165">
        <v>165</v>
      </c>
      <c r="G165">
        <f t="shared" si="8"/>
        <v>7.3809019892062908</v>
      </c>
      <c r="H165">
        <f>[1]!XLSTAT_PDFChi2(G165,6)</f>
        <v>8.498776168490578E-2</v>
      </c>
    </row>
    <row r="166" spans="1:8" x14ac:dyDescent="0.2">
      <c r="A166">
        <v>166</v>
      </c>
      <c r="B166">
        <f t="shared" si="6"/>
        <v>225</v>
      </c>
      <c r="C166">
        <f t="shared" si="7"/>
        <v>15.827686813025755</v>
      </c>
      <c r="D166">
        <f>[1]!XLSTAT_PDFChi2(B166,6)</f>
        <v>4.3864768275364916E-46</v>
      </c>
      <c r="E166">
        <v>166</v>
      </c>
      <c r="G166">
        <f t="shared" si="8"/>
        <v>7.4259074891404753</v>
      </c>
      <c r="H166">
        <f>[1]!XLSTAT_PDFChi2(G166,6)</f>
        <v>8.411312408492011E-2</v>
      </c>
    </row>
    <row r="167" spans="1:8" x14ac:dyDescent="0.2">
      <c r="A167">
        <v>167</v>
      </c>
      <c r="B167">
        <f t="shared" si="6"/>
        <v>225</v>
      </c>
      <c r="C167">
        <f t="shared" si="7"/>
        <v>15.8671514419194</v>
      </c>
      <c r="D167">
        <f>[1]!XLSTAT_PDFChi2(B167,6)</f>
        <v>4.3864768275364916E-46</v>
      </c>
      <c r="E167">
        <v>167</v>
      </c>
      <c r="G167">
        <f t="shared" si="8"/>
        <v>7.4709129890746597</v>
      </c>
      <c r="H167">
        <f>[1]!XLSTAT_PDFChi2(G167,6)</f>
        <v>8.3241372268632138E-2</v>
      </c>
    </row>
    <row r="168" spans="1:8" x14ac:dyDescent="0.2">
      <c r="A168">
        <v>168</v>
      </c>
      <c r="B168">
        <f t="shared" si="6"/>
        <v>15.8671514419194</v>
      </c>
      <c r="C168">
        <f t="shared" si="7"/>
        <v>15.8671514419194</v>
      </c>
      <c r="D168">
        <f>[1]!XLSTAT_PDFChi2(B168,6)</f>
        <v>5.641177871173117E-3</v>
      </c>
      <c r="E168">
        <v>168</v>
      </c>
      <c r="G168">
        <f t="shared" si="8"/>
        <v>7.5159184890088451</v>
      </c>
      <c r="H168">
        <f>[1]!XLSTAT_PDFChi2(G168,6)</f>
        <v>8.2372676432360667E-2</v>
      </c>
    </row>
    <row r="169" spans="1:8" x14ac:dyDescent="0.2">
      <c r="A169">
        <v>169</v>
      </c>
      <c r="B169">
        <f t="shared" si="6"/>
        <v>15.906616070813046</v>
      </c>
      <c r="C169">
        <f t="shared" si="7"/>
        <v>15.906616070813046</v>
      </c>
      <c r="D169">
        <f>[1]!XLSTAT_PDFChi2(B169,6)</f>
        <v>5.558502719032167E-3</v>
      </c>
      <c r="E169">
        <v>169</v>
      </c>
      <c r="G169">
        <f t="shared" si="8"/>
        <v>7.5609239889430295</v>
      </c>
      <c r="H169">
        <f>[1]!XLSTAT_PDFChi2(G169,6)</f>
        <v>8.1507200760732104E-2</v>
      </c>
    </row>
    <row r="170" spans="1:8" x14ac:dyDescent="0.2">
      <c r="A170">
        <v>170</v>
      </c>
      <c r="B170">
        <f t="shared" si="6"/>
        <v>225</v>
      </c>
      <c r="C170">
        <f t="shared" si="7"/>
        <v>15.906616070813046</v>
      </c>
      <c r="D170">
        <f>[1]!XLSTAT_PDFChi2(B170,6)</f>
        <v>4.3864768275364916E-46</v>
      </c>
      <c r="E170">
        <v>170</v>
      </c>
      <c r="G170">
        <f t="shared" si="8"/>
        <v>7.605929488877214</v>
      </c>
      <c r="H170">
        <f>[1]!XLSTAT_PDFChi2(G170,6)</f>
        <v>8.064510354338679E-2</v>
      </c>
    </row>
    <row r="171" spans="1:8" x14ac:dyDescent="0.2">
      <c r="A171">
        <v>171</v>
      </c>
      <c r="B171">
        <f t="shared" si="6"/>
        <v>225</v>
      </c>
      <c r="C171">
        <f t="shared" si="7"/>
        <v>15.946080699706691</v>
      </c>
      <c r="D171">
        <f>[1]!XLSTAT_PDFChi2(B171,6)</f>
        <v>4.3864768275364916E-46</v>
      </c>
      <c r="E171">
        <v>171</v>
      </c>
      <c r="G171">
        <f t="shared" si="8"/>
        <v>7.6509349888113984</v>
      </c>
      <c r="H171">
        <f>[1]!XLSTAT_PDFChi2(G171,6)</f>
        <v>7.9786537290949588E-2</v>
      </c>
    </row>
    <row r="172" spans="1:8" x14ac:dyDescent="0.2">
      <c r="A172">
        <v>172</v>
      </c>
      <c r="B172">
        <f t="shared" si="6"/>
        <v>15.946080699706691</v>
      </c>
      <c r="C172">
        <f t="shared" si="7"/>
        <v>15.946080699706691</v>
      </c>
      <c r="D172">
        <f>[1]!XLSTAT_PDFChi2(B172,6)</f>
        <v>5.4769717981574609E-3</v>
      </c>
      <c r="E172">
        <v>172</v>
      </c>
      <c r="G172">
        <f t="shared" si="8"/>
        <v>7.6959404887455838</v>
      </c>
      <c r="H172">
        <f>[1]!XLSTAT_PDFChi2(G172,6)</f>
        <v>7.8931648850206482E-2</v>
      </c>
    </row>
    <row r="173" spans="1:8" x14ac:dyDescent="0.2">
      <c r="A173">
        <v>173</v>
      </c>
      <c r="B173">
        <f t="shared" si="6"/>
        <v>15.985545328600338</v>
      </c>
      <c r="C173">
        <f t="shared" si="7"/>
        <v>15.985545328600338</v>
      </c>
      <c r="D173">
        <f>[1]!XLSTAT_PDFChi2(B173,6)</f>
        <v>5.3965706463646292E-3</v>
      </c>
      <c r="E173">
        <v>173</v>
      </c>
      <c r="G173">
        <f t="shared" si="8"/>
        <v>7.7409459886797682</v>
      </c>
      <c r="H173">
        <f>[1]!XLSTAT_PDFChi2(G173,6)</f>
        <v>7.8080579518432613E-2</v>
      </c>
    </row>
    <row r="174" spans="1:8" x14ac:dyDescent="0.2">
      <c r="A174">
        <v>174</v>
      </c>
      <c r="B174">
        <f t="shared" si="6"/>
        <v>225</v>
      </c>
      <c r="C174">
        <f t="shared" si="7"/>
        <v>15.985545328600338</v>
      </c>
      <c r="D174">
        <f>[1]!XLSTAT_PDFChi2(B174,6)</f>
        <v>4.3864768275364916E-46</v>
      </c>
      <c r="E174">
        <v>174</v>
      </c>
      <c r="G174">
        <f t="shared" si="8"/>
        <v>7.7859514886139527</v>
      </c>
      <c r="H174">
        <f>[1]!XLSTAT_PDFChi2(G174,6)</f>
        <v>7.7233465156821113E-2</v>
      </c>
    </row>
    <row r="175" spans="1:8" x14ac:dyDescent="0.2">
      <c r="A175">
        <v>175</v>
      </c>
      <c r="B175">
        <f t="shared" si="6"/>
        <v>225</v>
      </c>
      <c r="C175">
        <f t="shared" si="7"/>
        <v>16.025009957493985</v>
      </c>
      <c r="D175">
        <f>[1]!XLSTAT_PDFChi2(B175,6)</f>
        <v>4.3864768275364916E-46</v>
      </c>
      <c r="E175">
        <v>175</v>
      </c>
      <c r="G175">
        <f t="shared" si="8"/>
        <v>7.830956988548138</v>
      </c>
      <c r="H175">
        <f>[1]!XLSTAT_PDFChi2(G175,6)</f>
        <v>7.6390436302965159E-2</v>
      </c>
    </row>
    <row r="176" spans="1:8" x14ac:dyDescent="0.2">
      <c r="A176">
        <v>176</v>
      </c>
      <c r="B176">
        <f t="shared" si="6"/>
        <v>16.025009957493985</v>
      </c>
      <c r="C176">
        <f t="shared" si="7"/>
        <v>16.025009957493985</v>
      </c>
      <c r="D176">
        <f>[1]!XLSTAT_PDFChi2(B176,6)</f>
        <v>5.3172849554020771E-3</v>
      </c>
      <c r="E176">
        <v>176</v>
      </c>
      <c r="G176">
        <f t="shared" si="8"/>
        <v>7.8759624884823225</v>
      </c>
      <c r="H176">
        <f>[1]!XLSTAT_PDFChi2(G176,6)</f>
        <v>7.5551618282349964E-2</v>
      </c>
    </row>
    <row r="177" spans="1:8" x14ac:dyDescent="0.2">
      <c r="A177">
        <v>177</v>
      </c>
      <c r="B177">
        <f t="shared" si="6"/>
        <v>16.064474586387629</v>
      </c>
      <c r="C177">
        <f t="shared" si="7"/>
        <v>16.064474586387629</v>
      </c>
      <c r="D177">
        <f>[1]!XLSTAT_PDFChi2(B177,6)</f>
        <v>5.2391005699563486E-3</v>
      </c>
      <c r="E177">
        <v>177</v>
      </c>
      <c r="G177">
        <f t="shared" si="8"/>
        <v>7.920967988416507</v>
      </c>
      <c r="H177">
        <f>[1]!XLSTAT_PDFChi2(G177,6)</f>
        <v>7.4717131318812136E-2</v>
      </c>
    </row>
    <row r="178" spans="1:8" x14ac:dyDescent="0.2">
      <c r="A178">
        <v>178</v>
      </c>
      <c r="B178">
        <f t="shared" si="6"/>
        <v>225</v>
      </c>
      <c r="C178">
        <f t="shared" si="7"/>
        <v>16.064474586387629</v>
      </c>
      <c r="D178">
        <f>[1]!XLSTAT_PDFChi2(B178,6)</f>
        <v>4.3864768275364916E-46</v>
      </c>
      <c r="E178">
        <v>178</v>
      </c>
      <c r="G178">
        <f t="shared" si="8"/>
        <v>7.9659734883506914</v>
      </c>
      <c r="H178">
        <f>[1]!XLSTAT_PDFChi2(G178,6)</f>
        <v>7.388709064392962E-2</v>
      </c>
    </row>
    <row r="179" spans="1:8" x14ac:dyDescent="0.2">
      <c r="A179">
        <v>179</v>
      </c>
      <c r="B179">
        <f t="shared" si="6"/>
        <v>225</v>
      </c>
      <c r="C179">
        <f t="shared" si="7"/>
        <v>16.103939215281276</v>
      </c>
      <c r="D179">
        <f>[1]!XLSTAT_PDFChi2(B179,6)</f>
        <v>4.3864768275364916E-46</v>
      </c>
      <c r="E179">
        <v>179</v>
      </c>
      <c r="G179">
        <f t="shared" si="8"/>
        <v>8.0109789882848759</v>
      </c>
      <c r="H179">
        <f>[1]!XLSTAT_PDFChi2(G179,6)</f>
        <v>7.3061606605306764E-2</v>
      </c>
    </row>
    <row r="180" spans="1:8" x14ac:dyDescent="0.2">
      <c r="A180">
        <v>180</v>
      </c>
      <c r="B180">
        <f t="shared" si="6"/>
        <v>16.103939215281276</v>
      </c>
      <c r="C180">
        <f t="shared" si="7"/>
        <v>16.103939215281276</v>
      </c>
      <c r="D180">
        <f>[1]!XLSTAT_PDFChi2(B180,6)</f>
        <v>5.1620034866473753E-3</v>
      </c>
      <c r="E180">
        <v>180</v>
      </c>
      <c r="G180">
        <f t="shared" si="8"/>
        <v>8.0559844882190603</v>
      </c>
      <c r="H180">
        <f>[1]!XLSTAT_PDFChi2(G180,6)</f>
        <v>7.2240784773720951E-2</v>
      </c>
    </row>
    <row r="181" spans="1:8" x14ac:dyDescent="0.2">
      <c r="A181">
        <v>181</v>
      </c>
      <c r="B181">
        <f t="shared" si="6"/>
        <v>16.143403844174919</v>
      </c>
      <c r="C181">
        <f t="shared" si="7"/>
        <v>16.143403844174919</v>
      </c>
      <c r="D181">
        <f>[1]!XLSTAT_PDFChi2(B181,6)</f>
        <v>5.0859798530142747E-3</v>
      </c>
      <c r="E181">
        <v>181</v>
      </c>
      <c r="G181">
        <f t="shared" si="8"/>
        <v>8.1009899881532466</v>
      </c>
      <c r="H181">
        <f>[1]!XLSTAT_PDFChi2(G181,6)</f>
        <v>7.1424726049102674E-2</v>
      </c>
    </row>
    <row r="182" spans="1:8" x14ac:dyDescent="0.2">
      <c r="A182">
        <v>182</v>
      </c>
      <c r="B182">
        <f t="shared" si="6"/>
        <v>225</v>
      </c>
      <c r="C182">
        <f t="shared" si="7"/>
        <v>16.143403844174919</v>
      </c>
      <c r="D182">
        <f>[1]!XLSTAT_PDFChi2(B182,6)</f>
        <v>4.3864768275364916E-46</v>
      </c>
      <c r="E182">
        <v>182</v>
      </c>
      <c r="G182">
        <f t="shared" si="8"/>
        <v>8.145995488087431</v>
      </c>
      <c r="H182">
        <f>[1]!XLSTAT_PDFChi2(G182,6)</f>
        <v>7.0613526765319984E-2</v>
      </c>
    </row>
    <row r="183" spans="1:8" x14ac:dyDescent="0.2">
      <c r="A183">
        <v>183</v>
      </c>
      <c r="B183">
        <f t="shared" si="6"/>
        <v>225</v>
      </c>
      <c r="C183">
        <f t="shared" si="7"/>
        <v>16.182868473068567</v>
      </c>
      <c r="D183">
        <f>[1]!XLSTAT_PDFChi2(B183,6)</f>
        <v>4.3864768275364916E-46</v>
      </c>
      <c r="E183">
        <v>183</v>
      </c>
      <c r="G183">
        <f t="shared" si="8"/>
        <v>8.1910009880216155</v>
      </c>
      <c r="H183">
        <f>[1]!XLSTAT_PDFChi2(G183,6)</f>
        <v>6.980727879374346E-2</v>
      </c>
    </row>
    <row r="184" spans="1:8" x14ac:dyDescent="0.2">
      <c r="A184">
        <v>184</v>
      </c>
      <c r="B184">
        <f t="shared" si="6"/>
        <v>16.182868473068567</v>
      </c>
      <c r="C184">
        <f t="shared" si="7"/>
        <v>16.182868473068567</v>
      </c>
      <c r="D184">
        <f>[1]!XLSTAT_PDFChi2(B184,6)</f>
        <v>5.0110159664920172E-3</v>
      </c>
      <c r="E184">
        <v>184</v>
      </c>
      <c r="G184">
        <f t="shared" si="8"/>
        <v>8.2360064879557999</v>
      </c>
      <c r="H184">
        <f>[1]!XLSTAT_PDFChi2(G184,6)</f>
        <v>6.9006069645568144E-2</v>
      </c>
    </row>
    <row r="185" spans="1:8" x14ac:dyDescent="0.2">
      <c r="A185">
        <v>185</v>
      </c>
      <c r="B185">
        <f t="shared" si="6"/>
        <v>16.222333101962214</v>
      </c>
      <c r="C185">
        <f t="shared" si="7"/>
        <v>16.222333101962214</v>
      </c>
      <c r="D185">
        <f>[1]!XLSTAT_PDFChi2(B185,6)</f>
        <v>4.9370982733798509E-3</v>
      </c>
      <c r="E185">
        <v>185</v>
      </c>
      <c r="G185">
        <f t="shared" si="8"/>
        <v>8.2810119878899844</v>
      </c>
      <c r="H185">
        <f>[1]!XLSTAT_PDFChi2(G185,6)</f>
        <v>6.8209982572872196E-2</v>
      </c>
    </row>
    <row r="186" spans="1:8" x14ac:dyDescent="0.2">
      <c r="A186">
        <v>186</v>
      </c>
      <c r="B186">
        <f t="shared" si="6"/>
        <v>225</v>
      </c>
      <c r="C186">
        <f t="shared" si="7"/>
        <v>16.222333101962214</v>
      </c>
      <c r="D186">
        <f>[1]!XLSTAT_PDFChi2(B186,6)</f>
        <v>4.3864768275364916E-46</v>
      </c>
      <c r="E186">
        <v>186</v>
      </c>
      <c r="G186">
        <f t="shared" si="8"/>
        <v>8.3260174878241688</v>
      </c>
      <c r="H186">
        <f>[1]!XLSTAT_PDFChi2(G186,6)</f>
        <v>6.7419096668394282E-2</v>
      </c>
    </row>
    <row r="187" spans="1:8" x14ac:dyDescent="0.2">
      <c r="A187">
        <v>187</v>
      </c>
      <c r="B187">
        <f t="shared" si="6"/>
        <v>225</v>
      </c>
      <c r="C187">
        <f t="shared" si="7"/>
        <v>16.261797730855857</v>
      </c>
      <c r="D187">
        <f>[1]!XLSTAT_PDFChi2(B187,6)</f>
        <v>4.3864768275364916E-46</v>
      </c>
      <c r="E187">
        <v>187</v>
      </c>
      <c r="G187">
        <f t="shared" si="8"/>
        <v>8.3710229877583533</v>
      </c>
      <c r="H187">
        <f>[1]!XLSTAT_PDFChi2(G187,6)</f>
        <v>6.663348696401189E-2</v>
      </c>
    </row>
    <row r="188" spans="1:8" x14ac:dyDescent="0.2">
      <c r="A188">
        <v>188</v>
      </c>
      <c r="B188">
        <f t="shared" si="6"/>
        <v>16.261797730855857</v>
      </c>
      <c r="C188">
        <f t="shared" si="7"/>
        <v>16.261797730855857</v>
      </c>
      <c r="D188">
        <f>[1]!XLSTAT_PDFChi2(B188,6)</f>
        <v>4.8642133678017301E-3</v>
      </c>
      <c r="E188">
        <v>188</v>
      </c>
      <c r="G188">
        <f t="shared" si="8"/>
        <v>8.4160284876925395</v>
      </c>
      <c r="H188">
        <f>[1]!XLSTAT_PDFChi2(G188,6)</f>
        <v>6.5853224527907372E-2</v>
      </c>
    </row>
    <row r="189" spans="1:8" x14ac:dyDescent="0.2">
      <c r="A189">
        <v>189</v>
      </c>
      <c r="B189">
        <f t="shared" si="6"/>
        <v>16.301262359749504</v>
      </c>
      <c r="C189">
        <f t="shared" si="7"/>
        <v>16.301262359749504</v>
      </c>
      <c r="D189">
        <f>[1]!XLSTAT_PDFChi2(B189,6)</f>
        <v>4.7923479906594397E-3</v>
      </c>
      <c r="E189">
        <v>189</v>
      </c>
      <c r="G189">
        <f t="shared" si="8"/>
        <v>8.461033987626724</v>
      </c>
      <c r="H189">
        <f>[1]!XLSTAT_PDFChi2(G189,6)</f>
        <v>6.507837656040856E-2</v>
      </c>
    </row>
    <row r="190" spans="1:8" x14ac:dyDescent="0.2">
      <c r="A190">
        <v>190</v>
      </c>
      <c r="B190">
        <f t="shared" si="6"/>
        <v>225</v>
      </c>
      <c r="C190">
        <f t="shared" si="7"/>
        <v>16.301262359749504</v>
      </c>
      <c r="D190">
        <f>[1]!XLSTAT_PDFChi2(B190,6)</f>
        <v>4.3864768275364916E-46</v>
      </c>
      <c r="E190">
        <v>190</v>
      </c>
      <c r="G190">
        <f t="shared" si="8"/>
        <v>8.5060394875609084</v>
      </c>
      <c r="H190">
        <f>[1]!XLSTAT_PDFChi2(G190,6)</f>
        <v>6.4309006488491111E-2</v>
      </c>
    </row>
    <row r="191" spans="1:8" x14ac:dyDescent="0.2">
      <c r="A191">
        <v>191</v>
      </c>
      <c r="B191">
        <f t="shared" si="6"/>
        <v>225</v>
      </c>
      <c r="C191">
        <f t="shared" si="7"/>
        <v>16.340726988643151</v>
      </c>
      <c r="D191">
        <f>[1]!XLSTAT_PDFChi2(B191,6)</f>
        <v>4.3864768275364916E-46</v>
      </c>
      <c r="E191">
        <v>191</v>
      </c>
      <c r="G191">
        <f t="shared" si="8"/>
        <v>8.5510449874950929</v>
      </c>
      <c r="H191">
        <f>[1]!XLSTAT_PDFChi2(G191,6)</f>
        <v>6.3545174058936518E-2</v>
      </c>
    </row>
    <row r="192" spans="1:8" x14ac:dyDescent="0.2">
      <c r="A192">
        <v>192</v>
      </c>
      <c r="B192">
        <f t="shared" si="6"/>
        <v>16.340726988643151</v>
      </c>
      <c r="C192">
        <f t="shared" si="7"/>
        <v>16.340726988643151</v>
      </c>
      <c r="D192">
        <f>[1]!XLSTAT_PDFChi2(B192,6)</f>
        <v>4.7214890285788985E-3</v>
      </c>
      <c r="E192">
        <v>192</v>
      </c>
      <c r="G192">
        <f t="shared" si="8"/>
        <v>8.5960504874292774</v>
      </c>
      <c r="H192">
        <f>[1]!XLSTAT_PDFChi2(G192,6)</f>
        <v>6.2786935430134527E-2</v>
      </c>
    </row>
    <row r="193" spans="1:8" x14ac:dyDescent="0.2">
      <c r="A193">
        <v>193</v>
      </c>
      <c r="B193">
        <f t="shared" ref="B193:B256" si="9">IF(-1^(INT(A193/2)+2)&gt;0,12.5915872437468+2*INT(A193/2-1/2)*0.0197323144468229,225)</f>
        <v>16.380191617536795</v>
      </c>
      <c r="C193">
        <f t="shared" ref="C193:C256" si="10">12.5915872437468+2*INT(A193/2-1/2)*0.0197323144468229</f>
        <v>16.380191617536795</v>
      </c>
      <c r="D193">
        <f>[1]!XLSTAT_PDFChi2(B193,6)</f>
        <v>4.6516235128500954E-3</v>
      </c>
      <c r="E193">
        <v>193</v>
      </c>
      <c r="G193">
        <f t="shared" ref="G193:G256" si="11">0+(E193-1)*0.0450054999341847</f>
        <v>8.6410559873634618</v>
      </c>
      <c r="H193">
        <f>[1]!XLSTAT_PDFChi2(G193,6)</f>
        <v>6.2034343262525847E-2</v>
      </c>
    </row>
    <row r="194" spans="1:8" x14ac:dyDescent="0.2">
      <c r="A194">
        <v>194</v>
      </c>
      <c r="B194">
        <f t="shared" si="9"/>
        <v>225</v>
      </c>
      <c r="C194">
        <f t="shared" si="10"/>
        <v>16.380191617536795</v>
      </c>
      <c r="D194">
        <f>[1]!XLSTAT_PDFChi2(B194,6)</f>
        <v>4.3864768275364916E-46</v>
      </c>
      <c r="E194">
        <v>194</v>
      </c>
      <c r="G194">
        <f t="shared" si="11"/>
        <v>8.6860614872976463</v>
      </c>
      <c r="H194">
        <f>[1]!XLSTAT_PDFChi2(G194,6)</f>
        <v>6.1287446807678871E-2</v>
      </c>
    </row>
    <row r="195" spans="1:8" x14ac:dyDescent="0.2">
      <c r="A195">
        <v>195</v>
      </c>
      <c r="B195">
        <f t="shared" si="9"/>
        <v>225</v>
      </c>
      <c r="C195">
        <f t="shared" si="10"/>
        <v>16.419656246430442</v>
      </c>
      <c r="D195">
        <f>[1]!XLSTAT_PDFChi2(B195,6)</f>
        <v>4.3864768275364916E-46</v>
      </c>
      <c r="E195">
        <v>195</v>
      </c>
      <c r="G195">
        <f t="shared" si="11"/>
        <v>8.7310669872318325</v>
      </c>
      <c r="H195">
        <f>[1]!XLSTAT_PDFChi2(G195,6)</f>
        <v>6.054629199599755E-2</v>
      </c>
    </row>
    <row r="196" spans="1:8" x14ac:dyDescent="0.2">
      <c r="A196">
        <v>196</v>
      </c>
      <c r="B196">
        <f t="shared" si="9"/>
        <v>16.419656246430442</v>
      </c>
      <c r="C196">
        <f t="shared" si="10"/>
        <v>16.419656246430442</v>
      </c>
      <c r="D196">
        <f>[1]!XLSTAT_PDFChi2(B196,6)</f>
        <v>4.5827386183611516E-3</v>
      </c>
      <c r="E196">
        <v>196</v>
      </c>
      <c r="G196">
        <f t="shared" si="11"/>
        <v>8.776072487166017</v>
      </c>
      <c r="H196">
        <f>[1]!XLSTAT_PDFChi2(G196,6)</f>
        <v>5.9810921523057052E-2</v>
      </c>
    </row>
    <row r="197" spans="1:8" x14ac:dyDescent="0.2">
      <c r="A197">
        <v>197</v>
      </c>
      <c r="B197">
        <f t="shared" si="9"/>
        <v>16.459120875324089</v>
      </c>
      <c r="C197">
        <f t="shared" si="10"/>
        <v>16.459120875324089</v>
      </c>
      <c r="D197">
        <f>[1]!XLSTAT_PDFChi2(B197,6)</f>
        <v>4.5148216625270502E-3</v>
      </c>
      <c r="E197">
        <v>197</v>
      </c>
      <c r="G197">
        <f t="shared" si="11"/>
        <v>8.8210779871002014</v>
      </c>
      <c r="H197">
        <f>[1]!XLSTAT_PDFChi2(G197,6)</f>
        <v>5.9081374934567638E-2</v>
      </c>
    </row>
    <row r="198" spans="1:8" x14ac:dyDescent="0.2">
      <c r="A198">
        <v>198</v>
      </c>
      <c r="B198">
        <f t="shared" si="9"/>
        <v>225</v>
      </c>
      <c r="C198">
        <f t="shared" si="10"/>
        <v>16.459120875324089</v>
      </c>
      <c r="D198">
        <f>[1]!XLSTAT_PDFChi2(B198,6)</f>
        <v>4.3864768275364916E-46</v>
      </c>
      <c r="E198">
        <v>198</v>
      </c>
      <c r="G198">
        <f t="shared" si="11"/>
        <v>8.8660834870343859</v>
      </c>
      <c r="H198">
        <f>[1]!XLSTAT_PDFChi2(G198,6)</f>
        <v>5.8357688709964987E-2</v>
      </c>
    </row>
    <row r="199" spans="1:8" x14ac:dyDescent="0.2">
      <c r="A199">
        <v>199</v>
      </c>
      <c r="B199">
        <f t="shared" si="9"/>
        <v>225</v>
      </c>
      <c r="C199">
        <f t="shared" si="10"/>
        <v>16.498585504217733</v>
      </c>
      <c r="D199">
        <f>[1]!XLSTAT_PDFChi2(B199,6)</f>
        <v>4.3864768275364916E-46</v>
      </c>
      <c r="E199">
        <v>199</v>
      </c>
      <c r="G199">
        <f t="shared" si="11"/>
        <v>8.9110889869685703</v>
      </c>
      <c r="H199">
        <f>[1]!XLSTAT_PDFChi2(G199,6)</f>
        <v>5.7639896344629231E-2</v>
      </c>
    </row>
    <row r="200" spans="1:8" x14ac:dyDescent="0.2">
      <c r="A200">
        <v>200</v>
      </c>
      <c r="B200">
        <f t="shared" si="9"/>
        <v>16.498585504217733</v>
      </c>
      <c r="C200">
        <f t="shared" si="10"/>
        <v>16.498585504217733</v>
      </c>
      <c r="D200">
        <f>[1]!XLSTAT_PDFChi2(B200,6)</f>
        <v>4.4478601042134041E-3</v>
      </c>
      <c r="E200">
        <v>200</v>
      </c>
      <c r="G200">
        <f t="shared" si="11"/>
        <v>8.9560944869027548</v>
      </c>
      <c r="H200">
        <f>[1]!XLSTAT_PDFChi2(G200,6)</f>
        <v>5.6928028430734294E-2</v>
      </c>
    </row>
    <row r="201" spans="1:8" x14ac:dyDescent="0.2">
      <c r="A201">
        <v>201</v>
      </c>
      <c r="B201">
        <f t="shared" si="9"/>
        <v>16.53805013311138</v>
      </c>
      <c r="C201">
        <f t="shared" si="10"/>
        <v>16.53805013311138</v>
      </c>
      <c r="D201">
        <f>[1]!XLSTAT_PDFChi2(B201,6)</f>
        <v>4.3818415426556982E-3</v>
      </c>
      <c r="E201">
        <v>201</v>
      </c>
      <c r="G201">
        <f t="shared" si="11"/>
        <v>9.0010999868369392</v>
      </c>
      <c r="H201">
        <f>[1]!XLSTAT_PDFChi2(G201,6)</f>
        <v>5.6222112736730771E-2</v>
      </c>
    </row>
    <row r="202" spans="1:8" x14ac:dyDescent="0.2">
      <c r="A202">
        <v>202</v>
      </c>
      <c r="B202">
        <f t="shared" si="9"/>
        <v>225</v>
      </c>
      <c r="C202">
        <f t="shared" si="10"/>
        <v>16.53805013311138</v>
      </c>
      <c r="D202">
        <f>[1]!XLSTAT_PDFChi2(B202,6)</f>
        <v>4.3864768275364916E-46</v>
      </c>
      <c r="E202">
        <v>202</v>
      </c>
      <c r="G202">
        <f t="shared" si="11"/>
        <v>9.0461054867711237</v>
      </c>
      <c r="H202">
        <f>[1]!XLSTAT_PDFChi2(G202,6)</f>
        <v>5.5522174285466443E-2</v>
      </c>
    </row>
    <row r="203" spans="1:8" x14ac:dyDescent="0.2">
      <c r="A203">
        <v>203</v>
      </c>
      <c r="B203">
        <f t="shared" si="9"/>
        <v>225</v>
      </c>
      <c r="C203">
        <f t="shared" si="10"/>
        <v>16.577514762005023</v>
      </c>
      <c r="D203">
        <f>[1]!XLSTAT_PDFChi2(B203,6)</f>
        <v>4.3864768275364916E-46</v>
      </c>
      <c r="E203">
        <v>203</v>
      </c>
      <c r="G203">
        <f t="shared" si="11"/>
        <v>9.0911109867053099</v>
      </c>
      <c r="H203">
        <f>[1]!XLSTAT_PDFChi2(G203,6)</f>
        <v>5.4828235430948613E-2</v>
      </c>
    </row>
    <row r="204" spans="1:8" x14ac:dyDescent="0.2">
      <c r="A204">
        <v>204</v>
      </c>
      <c r="B204">
        <f t="shared" si="9"/>
        <v>16.577514762005023</v>
      </c>
      <c r="C204">
        <f t="shared" si="10"/>
        <v>16.577514762005023</v>
      </c>
      <c r="D204">
        <f>[1]!XLSTAT_PDFChi2(B204,6)</f>
        <v>4.3167537163745816E-3</v>
      </c>
      <c r="E204">
        <v>204</v>
      </c>
      <c r="G204">
        <f t="shared" si="11"/>
        <v>9.1361164866394944</v>
      </c>
      <c r="H204">
        <f>[1]!XLSTAT_PDFChi2(G204,6)</f>
        <v>5.4140315933755782E-2</v>
      </c>
    </row>
    <row r="205" spans="1:8" x14ac:dyDescent="0.2">
      <c r="A205">
        <v>205</v>
      </c>
      <c r="B205">
        <f t="shared" si="9"/>
        <v>16.61697939089867</v>
      </c>
      <c r="C205">
        <f t="shared" si="10"/>
        <v>16.61697939089867</v>
      </c>
      <c r="D205">
        <f>[1]!XLSTAT_PDFChi2(B205,6)</f>
        <v>4.2525845020874161E-3</v>
      </c>
      <c r="E205">
        <v>205</v>
      </c>
      <c r="G205">
        <f t="shared" si="11"/>
        <v>9.1811219865736788</v>
      </c>
      <c r="H205">
        <f>[1]!XLSTAT_PDFChi2(G205,6)</f>
        <v>5.3458433035102254E-2</v>
      </c>
    </row>
    <row r="206" spans="1:8" x14ac:dyDescent="0.2">
      <c r="A206">
        <v>206</v>
      </c>
      <c r="B206">
        <f t="shared" si="9"/>
        <v>225</v>
      </c>
      <c r="C206">
        <f t="shared" si="10"/>
        <v>16.61697939089867</v>
      </c>
      <c r="D206">
        <f>[1]!XLSTAT_PDFChi2(B206,6)</f>
        <v>4.3864768275364916E-46</v>
      </c>
      <c r="E206">
        <v>206</v>
      </c>
      <c r="G206">
        <f t="shared" si="11"/>
        <v>9.2261274865078633</v>
      </c>
      <c r="H206">
        <f>[1]!XLSTAT_PDFChi2(G206,6)</f>
        <v>5.2782601529565598E-2</v>
      </c>
    </row>
    <row r="207" spans="1:8" x14ac:dyDescent="0.2">
      <c r="A207">
        <v>207</v>
      </c>
      <c r="B207">
        <f t="shared" si="9"/>
        <v>225</v>
      </c>
      <c r="C207">
        <f t="shared" si="10"/>
        <v>16.656444019792318</v>
      </c>
      <c r="D207">
        <f>[1]!XLSTAT_PDFChi2(B207,6)</f>
        <v>4.3864768275364916E-46</v>
      </c>
      <c r="E207">
        <v>207</v>
      </c>
      <c r="G207">
        <f t="shared" si="11"/>
        <v>9.2711329864420478</v>
      </c>
      <c r="H207">
        <f>[1]!XLSTAT_PDFChi2(G207,6)</f>
        <v>5.2112833836483699E-2</v>
      </c>
    </row>
    <row r="208" spans="1:8" x14ac:dyDescent="0.2">
      <c r="A208">
        <v>208</v>
      </c>
      <c r="B208">
        <f t="shared" si="9"/>
        <v>16.656444019792318</v>
      </c>
      <c r="C208">
        <f t="shared" si="10"/>
        <v>16.656444019792318</v>
      </c>
      <c r="D208">
        <f>[1]!XLSTAT_PDFChi2(B208,6)</f>
        <v>4.1893219136166799E-3</v>
      </c>
      <c r="E208">
        <v>208</v>
      </c>
      <c r="G208">
        <f t="shared" si="11"/>
        <v>9.3161384863762322</v>
      </c>
      <c r="H208">
        <f>[1]!XLSTAT_PDFChi2(G208,6)</f>
        <v>5.1449140070029521E-2</v>
      </c>
    </row>
    <row r="209" spans="1:8" x14ac:dyDescent="0.2">
      <c r="A209">
        <v>209</v>
      </c>
      <c r="B209">
        <f t="shared" si="9"/>
        <v>16.695908648685961</v>
      </c>
      <c r="C209">
        <f t="shared" si="10"/>
        <v>16.695908648685961</v>
      </c>
      <c r="D209">
        <f>[1]!XLSTAT_PDFChi2(B209,6)</f>
        <v>4.1269541007955077E-3</v>
      </c>
      <c r="E209">
        <v>209</v>
      </c>
      <c r="G209">
        <f t="shared" si="11"/>
        <v>9.3611439863104167</v>
      </c>
      <c r="H209">
        <f>[1]!XLSTAT_PDFChi2(G209,6)</f>
        <v>5.0791528107973542E-2</v>
      </c>
    </row>
    <row r="210" spans="1:8" x14ac:dyDescent="0.2">
      <c r="A210">
        <v>210</v>
      </c>
      <c r="B210">
        <f t="shared" si="9"/>
        <v>225</v>
      </c>
      <c r="C210">
        <f t="shared" si="10"/>
        <v>16.695908648685961</v>
      </c>
      <c r="D210">
        <f>[1]!XLSTAT_PDFChi2(B210,6)</f>
        <v>4.3864768275364916E-46</v>
      </c>
      <c r="E210">
        <v>210</v>
      </c>
      <c r="G210">
        <f t="shared" si="11"/>
        <v>9.4061494862446029</v>
      </c>
      <c r="H210">
        <f>[1]!XLSTAT_PDFChi2(G210,6)</f>
        <v>5.0140003659143069E-2</v>
      </c>
    </row>
    <row r="211" spans="1:8" x14ac:dyDescent="0.2">
      <c r="A211">
        <v>211</v>
      </c>
      <c r="B211">
        <f t="shared" si="9"/>
        <v>225</v>
      </c>
      <c r="C211">
        <f t="shared" si="10"/>
        <v>16.735373277579608</v>
      </c>
      <c r="D211">
        <f>[1]!XLSTAT_PDFChi2(B211,6)</f>
        <v>4.3864768275364916E-46</v>
      </c>
      <c r="E211">
        <v>211</v>
      </c>
      <c r="G211">
        <f t="shared" si="11"/>
        <v>9.4511549861787874</v>
      </c>
      <c r="H211">
        <f>[1]!XLSTAT_PDFChi2(G211,6)</f>
        <v>4.9494570329588997E-2</v>
      </c>
    </row>
    <row r="212" spans="1:8" x14ac:dyDescent="0.2">
      <c r="A212">
        <v>212</v>
      </c>
      <c r="B212">
        <f t="shared" si="9"/>
        <v>16.735373277579608</v>
      </c>
      <c r="C212">
        <f t="shared" si="10"/>
        <v>16.735373277579608</v>
      </c>
      <c r="D212">
        <f>[1]!XLSTAT_PDFChi2(B212,6)</f>
        <v>4.0654693483707779E-3</v>
      </c>
      <c r="E212">
        <v>212</v>
      </c>
      <c r="G212">
        <f t="shared" si="11"/>
        <v>9.4961604861129718</v>
      </c>
      <c r="H212">
        <f>[1]!XLSTAT_PDFChi2(G212,6)</f>
        <v>4.8855229687470428E-2</v>
      </c>
    </row>
    <row r="213" spans="1:8" x14ac:dyDescent="0.2">
      <c r="A213">
        <v>213</v>
      </c>
      <c r="B213">
        <f t="shared" si="9"/>
        <v>16.774837906473252</v>
      </c>
      <c r="C213">
        <f t="shared" si="10"/>
        <v>16.774837906473252</v>
      </c>
      <c r="D213">
        <f>[1]!XLSTAT_PDFChi2(B213,6)</f>
        <v>4.0048560749041872E-3</v>
      </c>
      <c r="E213">
        <v>213</v>
      </c>
      <c r="G213">
        <f t="shared" si="11"/>
        <v>9.5411659860471563</v>
      </c>
      <c r="H213">
        <f>[1]!XLSTAT_PDFChi2(G213,6)</f>
        <v>4.8221981326668516E-2</v>
      </c>
    </row>
    <row r="214" spans="1:8" x14ac:dyDescent="0.2">
      <c r="A214">
        <v>214</v>
      </c>
      <c r="B214">
        <f t="shared" si="9"/>
        <v>225</v>
      </c>
      <c r="C214">
        <f t="shared" si="10"/>
        <v>16.774837906473252</v>
      </c>
      <c r="D214">
        <f>[1]!XLSTAT_PDFChi2(B214,6)</f>
        <v>4.3864768275364916E-46</v>
      </c>
      <c r="E214">
        <v>214</v>
      </c>
      <c r="G214">
        <f t="shared" si="11"/>
        <v>9.5861714859813407</v>
      </c>
      <c r="H214">
        <f>[1]!XLSTAT_PDFChi2(G214,6)</f>
        <v>4.7594822929141078E-2</v>
      </c>
    </row>
    <row r="215" spans="1:8" x14ac:dyDescent="0.2">
      <c r="A215">
        <v>215</v>
      </c>
      <c r="B215">
        <f t="shared" si="9"/>
        <v>225</v>
      </c>
      <c r="C215">
        <f t="shared" si="10"/>
        <v>16.814302535366899</v>
      </c>
      <c r="D215">
        <f>[1]!XLSTAT_PDFChi2(B215,6)</f>
        <v>4.3864768275364916E-46</v>
      </c>
      <c r="E215">
        <v>215</v>
      </c>
      <c r="G215">
        <f t="shared" si="11"/>
        <v>9.6311769859155252</v>
      </c>
      <c r="H215">
        <f>[1]!XLSTAT_PDFChi2(G215,6)</f>
        <v>4.697375032603017E-2</v>
      </c>
    </row>
    <row r="216" spans="1:8" x14ac:dyDescent="0.2">
      <c r="A216">
        <v>216</v>
      </c>
      <c r="B216">
        <f t="shared" si="9"/>
        <v>16.814302535366899</v>
      </c>
      <c r="C216">
        <f t="shared" si="10"/>
        <v>16.814302535366899</v>
      </c>
      <c r="D216">
        <f>[1]!XLSTAT_PDFChi2(B216,6)</f>
        <v>3.9451028316715422E-3</v>
      </c>
      <c r="E216">
        <v>216</v>
      </c>
      <c r="G216">
        <f t="shared" si="11"/>
        <v>9.6761824858497096</v>
      </c>
      <c r="H216">
        <f>[1]!XLSTAT_PDFChi2(G216,6)</f>
        <v>4.6358757557534831E-2</v>
      </c>
    </row>
    <row r="217" spans="1:8" x14ac:dyDescent="0.2">
      <c r="A217">
        <v>217</v>
      </c>
      <c r="B217">
        <f t="shared" si="9"/>
        <v>16.853767164260546</v>
      </c>
      <c r="C217">
        <f t="shared" si="10"/>
        <v>16.853767164260546</v>
      </c>
      <c r="D217">
        <f>[1]!XLSTAT_PDFChi2(B217,6)</f>
        <v>3.8861983015607651E-3</v>
      </c>
      <c r="E217">
        <v>217</v>
      </c>
      <c r="G217">
        <f t="shared" si="11"/>
        <v>9.7211879857838959</v>
      </c>
      <c r="H217">
        <f>[1]!XLSTAT_PDFChi2(G217,6)</f>
        <v>4.5749836931561601E-2</v>
      </c>
    </row>
    <row r="218" spans="1:8" x14ac:dyDescent="0.2">
      <c r="A218">
        <v>218</v>
      </c>
      <c r="B218">
        <f t="shared" si="9"/>
        <v>225</v>
      </c>
      <c r="C218">
        <f t="shared" si="10"/>
        <v>16.853767164260546</v>
      </c>
      <c r="D218">
        <f>[1]!XLSTAT_PDFChi2(B218,6)</f>
        <v>4.3864768275364916E-46</v>
      </c>
      <c r="E218">
        <v>218</v>
      </c>
      <c r="G218">
        <f t="shared" si="11"/>
        <v>9.7661934857180803</v>
      </c>
      <c r="H218">
        <f>[1]!XLSTAT_PDFChi2(G218,6)</f>
        <v>4.5146979081166459E-2</v>
      </c>
    </row>
    <row r="219" spans="1:8" x14ac:dyDescent="0.2">
      <c r="A219">
        <v>219</v>
      </c>
      <c r="B219">
        <f t="shared" si="9"/>
        <v>225</v>
      </c>
      <c r="C219">
        <f t="shared" si="10"/>
        <v>16.893231793154193</v>
      </c>
      <c r="D219">
        <f>[1]!XLSTAT_PDFChi2(B219,6)</f>
        <v>4.3864768275364916E-46</v>
      </c>
      <c r="E219">
        <v>219</v>
      </c>
      <c r="G219">
        <f t="shared" si="11"/>
        <v>9.8111989856522648</v>
      </c>
      <c r="H219">
        <f>[1]!XLSTAT_PDFChi2(G219,6)</f>
        <v>4.4550173020800263E-2</v>
      </c>
    </row>
    <row r="220" spans="1:8" x14ac:dyDescent="0.2">
      <c r="A220">
        <v>220</v>
      </c>
      <c r="B220">
        <f t="shared" si="9"/>
        <v>16.893231793154193</v>
      </c>
      <c r="C220">
        <f t="shared" si="10"/>
        <v>16.893231793154193</v>
      </c>
      <c r="D220">
        <f>[1]!XLSTAT_PDFChi2(B220,6)</f>
        <v>3.8281312979688391E-3</v>
      </c>
      <c r="E220">
        <v>220</v>
      </c>
      <c r="G220">
        <f t="shared" si="11"/>
        <v>9.8562044855864492</v>
      </c>
      <c r="H220">
        <f>[1]!XLSTAT_PDFChi2(G220,6)</f>
        <v>4.3959406201373064E-2</v>
      </c>
    </row>
    <row r="221" spans="1:8" x14ac:dyDescent="0.2">
      <c r="A221">
        <v>221</v>
      </c>
      <c r="B221">
        <f t="shared" si="9"/>
        <v>16.932696422047837</v>
      </c>
      <c r="C221">
        <f t="shared" si="10"/>
        <v>16.932696422047837</v>
      </c>
      <c r="D221">
        <f>[1]!XLSTAT_PDFChi2(B221,6)</f>
        <v>3.7708907636981232E-3</v>
      </c>
      <c r="E221">
        <v>221</v>
      </c>
      <c r="G221">
        <f t="shared" si="11"/>
        <v>9.9012099855206337</v>
      </c>
      <c r="H221">
        <f>[1]!XLSTAT_PDFChi2(G221,6)</f>
        <v>4.3374664564149353E-2</v>
      </c>
    </row>
    <row r="222" spans="1:8" x14ac:dyDescent="0.2">
      <c r="A222">
        <v>222</v>
      </c>
      <c r="B222">
        <f t="shared" si="9"/>
        <v>225</v>
      </c>
      <c r="C222">
        <f t="shared" si="10"/>
        <v>16.932696422047837</v>
      </c>
      <c r="D222">
        <f>[1]!XLSTAT_PDFChi2(B222,6)</f>
        <v>4.3864768275364916E-46</v>
      </c>
      <c r="E222">
        <v>222</v>
      </c>
      <c r="G222">
        <f t="shared" si="11"/>
        <v>9.9462154854548182</v>
      </c>
      <c r="H222">
        <f>[1]!XLSTAT_PDFChi2(G222,6)</f>
        <v>4.2795932593489204E-2</v>
      </c>
    </row>
    <row r="223" spans="1:8" x14ac:dyDescent="0.2">
      <c r="A223">
        <v>223</v>
      </c>
      <c r="B223">
        <f t="shared" si="9"/>
        <v>225</v>
      </c>
      <c r="C223">
        <f t="shared" si="10"/>
        <v>16.972161050941484</v>
      </c>
      <c r="D223">
        <f>[1]!XLSTAT_PDFChi2(B223,6)</f>
        <v>4.3864768275364916E-46</v>
      </c>
      <c r="E223">
        <v>223</v>
      </c>
      <c r="G223">
        <f t="shared" si="11"/>
        <v>9.9912209853890026</v>
      </c>
      <c r="H223">
        <f>[1]!XLSTAT_PDFChi2(G223,6)</f>
        <v>4.2223193368449777E-2</v>
      </c>
    </row>
    <row r="224" spans="1:8" x14ac:dyDescent="0.2">
      <c r="A224">
        <v>224</v>
      </c>
      <c r="B224">
        <f t="shared" si="9"/>
        <v>16.972161050941484</v>
      </c>
      <c r="C224">
        <f t="shared" si="10"/>
        <v>16.972161050941484</v>
      </c>
      <c r="D224">
        <f>[1]!XLSTAT_PDFChi2(B224,6)</f>
        <v>3.7144657698522372E-3</v>
      </c>
      <c r="E224">
        <v>224</v>
      </c>
      <c r="G224">
        <f t="shared" si="11"/>
        <v>10.036226485323187</v>
      </c>
      <c r="H224">
        <f>[1]!XLSTAT_PDFChi2(G224,6)</f>
        <v>4.1656428613260459E-2</v>
      </c>
    </row>
    <row r="225" spans="1:8" x14ac:dyDescent="0.2">
      <c r="A225">
        <v>225</v>
      </c>
      <c r="B225">
        <f t="shared" si="9"/>
        <v>17.011625679835127</v>
      </c>
      <c r="C225">
        <f t="shared" si="10"/>
        <v>17.011625679835127</v>
      </c>
      <c r="D225">
        <f>[1]!XLSTAT_PDFChi2(B225,6)</f>
        <v>3.6588455147319875E-3</v>
      </c>
      <c r="E225">
        <v>225</v>
      </c>
      <c r="G225">
        <f t="shared" si="11"/>
        <v>10.081231985257373</v>
      </c>
      <c r="H225">
        <f>[1]!XLSTAT_PDFChi2(G225,6)</f>
        <v>4.1095618746687657E-2</v>
      </c>
    </row>
    <row r="226" spans="1:8" x14ac:dyDescent="0.2">
      <c r="A226">
        <v>226</v>
      </c>
      <c r="B226">
        <f t="shared" si="9"/>
        <v>225</v>
      </c>
      <c r="C226">
        <f t="shared" si="10"/>
        <v>17.011625679835127</v>
      </c>
      <c r="D226">
        <f>[1]!XLSTAT_PDFChi2(B226,6)</f>
        <v>4.3864768275364916E-46</v>
      </c>
      <c r="E226">
        <v>226</v>
      </c>
      <c r="G226">
        <f t="shared" si="11"/>
        <v>10.126237485191558</v>
      </c>
      <c r="H226">
        <f>[1]!XLSTAT_PDFChi2(G226,6)</f>
        <v>4.0540742930302361E-2</v>
      </c>
    </row>
    <row r="227" spans="1:8" x14ac:dyDescent="0.2">
      <c r="A227">
        <v>227</v>
      </c>
      <c r="B227">
        <f t="shared" si="9"/>
        <v>225</v>
      </c>
      <c r="C227">
        <f t="shared" si="10"/>
        <v>17.051090308728774</v>
      </c>
      <c r="D227">
        <f>[1]!XLSTAT_PDFChi2(B227,6)</f>
        <v>4.3864768275364916E-46</v>
      </c>
      <c r="E227">
        <v>227</v>
      </c>
      <c r="G227">
        <f t="shared" si="11"/>
        <v>10.171242985125742</v>
      </c>
      <c r="H227">
        <f>[1]!XLSTAT_PDFChi2(G227,6)</f>
        <v>3.9991779115666905E-2</v>
      </c>
    </row>
    <row r="228" spans="1:8" x14ac:dyDescent="0.2">
      <c r="A228">
        <v>228</v>
      </c>
      <c r="B228">
        <f t="shared" si="9"/>
        <v>17.051090308728774</v>
      </c>
      <c r="C228">
        <f t="shared" si="10"/>
        <v>17.051090308728774</v>
      </c>
      <c r="D228">
        <f>[1]!XLSTAT_PDFChi2(B228,6)</f>
        <v>3.6040193227314652E-3</v>
      </c>
      <c r="E228">
        <v>228</v>
      </c>
      <c r="G228">
        <f t="shared" si="11"/>
        <v>10.216248485059927</v>
      </c>
      <c r="H228">
        <f>[1]!XLSTAT_PDFChi2(G228,6)</f>
        <v>3.9448704090454305E-2</v>
      </c>
    </row>
    <row r="229" spans="1:8" x14ac:dyDescent="0.2">
      <c r="A229">
        <v>229</v>
      </c>
      <c r="B229">
        <f t="shared" si="9"/>
        <v>17.090554937622422</v>
      </c>
      <c r="C229">
        <f t="shared" si="10"/>
        <v>17.090554937622422</v>
      </c>
      <c r="D229">
        <f>[1]!XLSTAT_PDFChi2(B229,6)</f>
        <v>3.54997664323476E-3</v>
      </c>
      <c r="E229">
        <v>229</v>
      </c>
      <c r="G229">
        <f t="shared" si="11"/>
        <v>10.261253984994111</v>
      </c>
      <c r="H229">
        <f>[1]!XLSTAT_PDFChi2(G229,6)</f>
        <v>3.8911493523516166E-2</v>
      </c>
    </row>
    <row r="230" spans="1:8" x14ac:dyDescent="0.2">
      <c r="A230">
        <v>230</v>
      </c>
      <c r="B230">
        <f t="shared" si="9"/>
        <v>225</v>
      </c>
      <c r="C230">
        <f t="shared" si="10"/>
        <v>17.090554937622422</v>
      </c>
      <c r="D230">
        <f>[1]!XLSTAT_PDFChi2(B230,6)</f>
        <v>4.3864768275364916E-46</v>
      </c>
      <c r="E230">
        <v>230</v>
      </c>
      <c r="G230">
        <f t="shared" si="11"/>
        <v>10.306259484928296</v>
      </c>
      <c r="H230">
        <f>[1]!XLSTAT_PDFChi2(G230,6)</f>
        <v>3.838012200891374E-2</v>
      </c>
    </row>
    <row r="231" spans="1:8" x14ac:dyDescent="0.2">
      <c r="A231">
        <v>231</v>
      </c>
      <c r="B231">
        <f t="shared" si="9"/>
        <v>225</v>
      </c>
      <c r="C231">
        <f t="shared" si="10"/>
        <v>17.130019566516065</v>
      </c>
      <c r="D231">
        <f>[1]!XLSTAT_PDFChi2(B231,6)</f>
        <v>4.3864768275364916E-46</v>
      </c>
      <c r="E231">
        <v>231</v>
      </c>
      <c r="G231">
        <f t="shared" si="11"/>
        <v>10.35126498486248</v>
      </c>
      <c r="H231">
        <f>[1]!XLSTAT_PDFChi2(G231,6)</f>
        <v>3.7854563108927347E-2</v>
      </c>
    </row>
    <row r="232" spans="1:8" x14ac:dyDescent="0.2">
      <c r="A232">
        <v>232</v>
      </c>
      <c r="B232">
        <f t="shared" si="9"/>
        <v>17.130019566516065</v>
      </c>
      <c r="C232">
        <f t="shared" si="10"/>
        <v>17.130019566516065</v>
      </c>
      <c r="D232">
        <f>[1]!XLSTAT_PDFChi2(B232,6)</f>
        <v>3.4967070495134588E-3</v>
      </c>
      <c r="E232">
        <v>232</v>
      </c>
      <c r="G232">
        <f t="shared" si="11"/>
        <v>10.396270484796666</v>
      </c>
      <c r="H232">
        <f>[1]!XLSTAT_PDFChi2(G232,6)</f>
        <v>3.7334789396059311E-2</v>
      </c>
    </row>
    <row r="233" spans="1:8" x14ac:dyDescent="0.2">
      <c r="A233">
        <v>233</v>
      </c>
      <c r="B233">
        <f t="shared" si="9"/>
        <v>17.169484195409712</v>
      </c>
      <c r="C233">
        <f t="shared" si="10"/>
        <v>17.169484195409712</v>
      </c>
      <c r="D233">
        <f>[1]!XLSTAT_PDFChi2(B233,6)</f>
        <v>3.4442002376252586E-3</v>
      </c>
      <c r="E233">
        <v>233</v>
      </c>
      <c r="G233">
        <f t="shared" si="11"/>
        <v>10.441275984730851</v>
      </c>
      <c r="H233">
        <f>[1]!XLSTAT_PDFChi2(G233,6)</f>
        <v>3.6820772494045487E-2</v>
      </c>
    </row>
    <row r="234" spans="1:8" x14ac:dyDescent="0.2">
      <c r="A234">
        <v>234</v>
      </c>
      <c r="B234">
        <f t="shared" si="9"/>
        <v>225</v>
      </c>
      <c r="C234">
        <f t="shared" si="10"/>
        <v>17.169484195409712</v>
      </c>
      <c r="D234">
        <f>[1]!XLSTAT_PDFChi2(B234,6)</f>
        <v>4.3864768275364916E-46</v>
      </c>
      <c r="E234">
        <v>234</v>
      </c>
      <c r="G234">
        <f t="shared" si="11"/>
        <v>10.486281484665035</v>
      </c>
      <c r="H234">
        <f>[1]!XLSTAT_PDFChi2(G234,6)</f>
        <v>3.6312483117890502E-2</v>
      </c>
    </row>
    <row r="235" spans="1:8" x14ac:dyDescent="0.2">
      <c r="A235">
        <v>235</v>
      </c>
      <c r="B235">
        <f t="shared" si="9"/>
        <v>225</v>
      </c>
      <c r="C235">
        <f t="shared" si="10"/>
        <v>17.208948824303356</v>
      </c>
      <c r="D235">
        <f>[1]!XLSTAT_PDFChi2(B235,6)</f>
        <v>4.3864768275364916E-46</v>
      </c>
      <c r="E235">
        <v>235</v>
      </c>
      <c r="G235">
        <f t="shared" si="11"/>
        <v>10.53128698459922</v>
      </c>
      <c r="H235">
        <f>[1]!XLSTAT_PDFChi2(G235,6)</f>
        <v>3.5809891112941923E-2</v>
      </c>
    </row>
    <row r="236" spans="1:8" x14ac:dyDescent="0.2">
      <c r="A236">
        <v>236</v>
      </c>
      <c r="B236">
        <f t="shared" si="9"/>
        <v>17.208948824303356</v>
      </c>
      <c r="C236">
        <f t="shared" si="10"/>
        <v>17.208948824303356</v>
      </c>
      <c r="D236">
        <f>[1]!XLSTAT_PDFChi2(B236,6)</f>
        <v>3.392446025313977E-3</v>
      </c>
      <c r="E236">
        <v>236</v>
      </c>
      <c r="G236">
        <f t="shared" si="11"/>
        <v>10.576292484533404</v>
      </c>
      <c r="H236">
        <f>[1]!XLSTAT_PDFChi2(G236,6)</f>
        <v>3.531296549301869E-2</v>
      </c>
    </row>
    <row r="237" spans="1:8" x14ac:dyDescent="0.2">
      <c r="A237">
        <v>237</v>
      </c>
      <c r="B237">
        <f t="shared" si="9"/>
        <v>17.248413453197003</v>
      </c>
      <c r="C237">
        <f t="shared" si="10"/>
        <v>17.248413453197003</v>
      </c>
      <c r="D237">
        <f>[1]!XLSTAT_PDFChi2(B237,6)</f>
        <v>3.3414343509111499E-3</v>
      </c>
      <c r="E237">
        <v>237</v>
      </c>
      <c r="G237">
        <f t="shared" si="11"/>
        <v>10.621297984467589</v>
      </c>
      <c r="H237">
        <f>[1]!XLSTAT_PDFChi2(G237,6)</f>
        <v>3.4821674477608436E-2</v>
      </c>
    </row>
    <row r="238" spans="1:8" x14ac:dyDescent="0.2">
      <c r="A238">
        <v>238</v>
      </c>
      <c r="B238">
        <f t="shared" si="9"/>
        <v>225</v>
      </c>
      <c r="C238">
        <f t="shared" si="10"/>
        <v>17.248413453197003</v>
      </c>
      <c r="D238">
        <f>[1]!XLSTAT_PDFChi2(B238,6)</f>
        <v>4.3864768275364916E-46</v>
      </c>
      <c r="E238">
        <v>238</v>
      </c>
      <c r="G238">
        <f t="shared" si="11"/>
        <v>10.666303484401773</v>
      </c>
      <c r="H238">
        <f>[1]!XLSTAT_PDFChi2(G238,6)</f>
        <v>3.4335985528149295E-2</v>
      </c>
    </row>
    <row r="239" spans="1:8" x14ac:dyDescent="0.2">
      <c r="A239">
        <v>239</v>
      </c>
      <c r="B239">
        <f t="shared" si="9"/>
        <v>225</v>
      </c>
      <c r="C239">
        <f t="shared" si="10"/>
        <v>17.28787808209065</v>
      </c>
      <c r="D239">
        <f>[1]!XLSTAT_PDFChi2(B239,6)</f>
        <v>4.3864768275364916E-46</v>
      </c>
      <c r="E239">
        <v>239</v>
      </c>
      <c r="G239">
        <f t="shared" si="11"/>
        <v>10.711308984335959</v>
      </c>
      <c r="H239">
        <f>[1]!XLSTAT_PDFChi2(G239,6)</f>
        <v>3.3855865383410955E-2</v>
      </c>
    </row>
    <row r="240" spans="1:8" x14ac:dyDescent="0.2">
      <c r="A240">
        <v>240</v>
      </c>
      <c r="B240">
        <f t="shared" si="9"/>
        <v>17.28787808209065</v>
      </c>
      <c r="C240">
        <f t="shared" si="10"/>
        <v>17.28787808209065</v>
      </c>
      <c r="D240">
        <f>[1]!XLSTAT_PDFChi2(B240,6)</f>
        <v>3.2911552722395378E-3</v>
      </c>
      <c r="E240">
        <v>240</v>
      </c>
      <c r="G240">
        <f t="shared" si="11"/>
        <v>10.756314484270144</v>
      </c>
      <c r="H240">
        <f>[1]!XLSTAT_PDFChi2(G240,6)</f>
        <v>3.3381280093989947E-2</v>
      </c>
    </row>
    <row r="241" spans="1:8" x14ac:dyDescent="0.2">
      <c r="A241">
        <v>241</v>
      </c>
      <c r="B241">
        <f t="shared" si="9"/>
        <v>17.327342710984297</v>
      </c>
      <c r="C241">
        <f t="shared" si="10"/>
        <v>17.327342710984297</v>
      </c>
      <c r="D241">
        <f>[1]!XLSTAT_PDFChi2(B241,6)</f>
        <v>3.2415989655187362E-3</v>
      </c>
      <c r="E241">
        <v>241</v>
      </c>
      <c r="G241">
        <f t="shared" si="11"/>
        <v>10.801319984204328</v>
      </c>
      <c r="H241">
        <f>[1]!XLSTAT_PDFChi2(G241,6)</f>
        <v>3.2912195055934193E-2</v>
      </c>
    </row>
    <row r="242" spans="1:8" x14ac:dyDescent="0.2">
      <c r="A242">
        <v>242</v>
      </c>
      <c r="B242">
        <f t="shared" si="9"/>
        <v>225</v>
      </c>
      <c r="C242">
        <f t="shared" si="10"/>
        <v>17.327342710984297</v>
      </c>
      <c r="D242">
        <f>[1]!XLSTAT_PDFChi2(B242,6)</f>
        <v>4.3864768275364916E-46</v>
      </c>
      <c r="E242">
        <v>242</v>
      </c>
      <c r="G242">
        <f t="shared" si="11"/>
        <v>10.846325484138513</v>
      </c>
      <c r="H242">
        <f>[1]!XLSTAT_PDFChi2(G242,6)</f>
        <v>3.2448575043511611E-2</v>
      </c>
    </row>
    <row r="243" spans="1:8" x14ac:dyDescent="0.2">
      <c r="A243">
        <v>243</v>
      </c>
      <c r="B243">
        <f t="shared" si="9"/>
        <v>225</v>
      </c>
      <c r="C243">
        <f t="shared" si="10"/>
        <v>17.366807339877941</v>
      </c>
      <c r="D243">
        <f>[1]!XLSTAT_PDFChi2(B243,6)</f>
        <v>4.3864768275364916E-46</v>
      </c>
      <c r="E243">
        <v>243</v>
      </c>
      <c r="G243">
        <f t="shared" si="11"/>
        <v>10.891330984072697</v>
      </c>
      <c r="H243">
        <f>[1]!XLSTAT_PDFChi2(G243,6)</f>
        <v>3.1990384241137607E-2</v>
      </c>
    </row>
    <row r="244" spans="1:8" x14ac:dyDescent="0.2">
      <c r="A244">
        <v>244</v>
      </c>
      <c r="B244">
        <f t="shared" si="9"/>
        <v>17.366807339877941</v>
      </c>
      <c r="C244">
        <f t="shared" si="10"/>
        <v>17.366807339877941</v>
      </c>
      <c r="D244">
        <f>[1]!XLSTAT_PDFChi2(B244,6)</f>
        <v>3.1927557242731426E-3</v>
      </c>
      <c r="E244">
        <v>244</v>
      </c>
      <c r="G244">
        <f t="shared" si="11"/>
        <v>10.936336484006882</v>
      </c>
      <c r="H244">
        <f>[1]!XLSTAT_PDFChi2(G244,6)</f>
        <v>3.1537586274475948E-2</v>
      </c>
    </row>
    <row r="245" spans="1:8" x14ac:dyDescent="0.2">
      <c r="A245">
        <v>245</v>
      </c>
      <c r="B245">
        <f t="shared" si="9"/>
        <v>17.406271968771588</v>
      </c>
      <c r="C245">
        <f t="shared" si="10"/>
        <v>17.406271968771588</v>
      </c>
      <c r="D245">
        <f>[1]!XLSTAT_PDFChi2(B245,6)</f>
        <v>3.1446159582424549E-3</v>
      </c>
      <c r="E245">
        <v>245</v>
      </c>
      <c r="G245">
        <f t="shared" si="11"/>
        <v>10.981341983941066</v>
      </c>
      <c r="H245">
        <f>[1]!XLSTAT_PDFChi2(G245,6)</f>
        <v>3.1090144240727955E-2</v>
      </c>
    </row>
    <row r="246" spans="1:8" x14ac:dyDescent="0.2">
      <c r="A246">
        <v>246</v>
      </c>
      <c r="B246">
        <f t="shared" si="9"/>
        <v>225</v>
      </c>
      <c r="C246">
        <f t="shared" si="10"/>
        <v>17.406271968771588</v>
      </c>
      <c r="D246">
        <f>[1]!XLSTAT_PDFChi2(B246,6)</f>
        <v>4.3864768275364916E-46</v>
      </c>
      <c r="E246">
        <v>246</v>
      </c>
      <c r="G246">
        <f t="shared" si="11"/>
        <v>11.02634748387525</v>
      </c>
      <c r="H246">
        <f>[1]!XLSTAT_PDFChi2(G246,6)</f>
        <v>3.0648020738124143E-2</v>
      </c>
    </row>
    <row r="247" spans="1:8" x14ac:dyDescent="0.2">
      <c r="A247">
        <v>247</v>
      </c>
      <c r="B247">
        <f t="shared" si="9"/>
        <v>225</v>
      </c>
      <c r="C247">
        <f t="shared" si="10"/>
        <v>17.445736597665231</v>
      </c>
      <c r="D247">
        <f>[1]!XLSTAT_PDFChi2(B247,6)</f>
        <v>4.3864768275364916E-46</v>
      </c>
      <c r="E247">
        <v>247</v>
      </c>
      <c r="G247">
        <f t="shared" si="11"/>
        <v>11.071352983809437</v>
      </c>
      <c r="H247">
        <f>[1]!XLSTAT_PDFChi2(G247,6)</f>
        <v>3.0211177894632926E-2</v>
      </c>
    </row>
    <row r="248" spans="1:8" x14ac:dyDescent="0.2">
      <c r="A248">
        <v>248</v>
      </c>
      <c r="B248">
        <f t="shared" si="9"/>
        <v>17.445736597665231</v>
      </c>
      <c r="C248">
        <f t="shared" si="10"/>
        <v>17.445736597665231</v>
      </c>
      <c r="D248">
        <f>[1]!XLSTAT_PDFChi2(B248,6)</f>
        <v>3.0971701922950477E-3</v>
      </c>
      <c r="E248">
        <v>248</v>
      </c>
      <c r="G248">
        <f t="shared" si="11"/>
        <v>11.116358483743621</v>
      </c>
      <c r="H248">
        <f>[1]!XLSTAT_PDFChi2(G248,6)</f>
        <v>2.9779577395900831E-2</v>
      </c>
    </row>
    <row r="249" spans="1:8" x14ac:dyDescent="0.2">
      <c r="A249">
        <v>249</v>
      </c>
      <c r="B249">
        <f t="shared" si="9"/>
        <v>17.485201226558878</v>
      </c>
      <c r="C249">
        <f t="shared" si="10"/>
        <v>17.485201226558878</v>
      </c>
      <c r="D249">
        <f>[1]!XLSTAT_PDFChi2(B249,6)</f>
        <v>3.050409065344247E-3</v>
      </c>
      <c r="E249">
        <v>249</v>
      </c>
      <c r="G249">
        <f t="shared" si="11"/>
        <v>11.161363983677806</v>
      </c>
      <c r="H249">
        <f>[1]!XLSTAT_PDFChi2(G249,6)</f>
        <v>2.9353180512437776E-2</v>
      </c>
    </row>
    <row r="250" spans="1:8" x14ac:dyDescent="0.2">
      <c r="A250">
        <v>250</v>
      </c>
      <c r="B250">
        <f t="shared" si="9"/>
        <v>225</v>
      </c>
      <c r="C250">
        <f t="shared" si="10"/>
        <v>17.485201226558878</v>
      </c>
      <c r="D250">
        <f>[1]!XLSTAT_PDFChi2(B250,6)</f>
        <v>4.3864768275364916E-46</v>
      </c>
      <c r="E250">
        <v>250</v>
      </c>
      <c r="G250">
        <f t="shared" si="11"/>
        <v>11.20636948361199</v>
      </c>
      <c r="H250">
        <f>[1]!XLSTAT_PDFChi2(G250,6)</f>
        <v>2.8931948126062118E-2</v>
      </c>
    </row>
    <row r="251" spans="1:8" x14ac:dyDescent="0.2">
      <c r="A251">
        <v>251</v>
      </c>
      <c r="B251">
        <f t="shared" si="9"/>
        <v>225</v>
      </c>
      <c r="C251">
        <f t="shared" si="10"/>
        <v>17.524665855452525</v>
      </c>
      <c r="D251">
        <f>[1]!XLSTAT_PDFChi2(B251,6)</f>
        <v>4.3864768275364916E-46</v>
      </c>
      <c r="E251">
        <v>251</v>
      </c>
      <c r="G251">
        <f t="shared" si="11"/>
        <v>11.251374983546174</v>
      </c>
      <c r="H251">
        <f>[1]!XLSTAT_PDFChi2(G251,6)</f>
        <v>2.8515840755619203E-2</v>
      </c>
    </row>
    <row r="252" spans="1:8" x14ac:dyDescent="0.2">
      <c r="A252">
        <v>252</v>
      </c>
      <c r="B252">
        <f t="shared" si="9"/>
        <v>17.524665855452525</v>
      </c>
      <c r="C252">
        <f t="shared" si="10"/>
        <v>17.524665855452525</v>
      </c>
      <c r="D252">
        <f>[1]!XLSTAT_PDFChi2(B252,6)</f>
        <v>3.0043233292678874E-3</v>
      </c>
      <c r="E252">
        <v>252</v>
      </c>
      <c r="G252">
        <f t="shared" si="11"/>
        <v>11.296380483480359</v>
      </c>
      <c r="H252">
        <f>[1]!XLSTAT_PDFChi2(G252,6)</f>
        <v>2.810481858198691E-2</v>
      </c>
    </row>
    <row r="253" spans="1:8" x14ac:dyDescent="0.2">
      <c r="A253">
        <v>253</v>
      </c>
      <c r="B253">
        <f t="shared" si="9"/>
        <v>17.564130484346169</v>
      </c>
      <c r="C253">
        <f t="shared" si="10"/>
        <v>17.564130484346169</v>
      </c>
      <c r="D253">
        <f>[1]!XLSTAT_PDFChi2(B253,6)</f>
        <v>2.9589038478312173E-3</v>
      </c>
      <c r="E253">
        <v>253</v>
      </c>
      <c r="G253">
        <f t="shared" si="11"/>
        <v>11.341385983414543</v>
      </c>
      <c r="H253">
        <f>[1]!XLSTAT_PDFChi2(G253,6)</f>
        <v>2.7698841472382309E-2</v>
      </c>
    </row>
    <row r="254" spans="1:8" x14ac:dyDescent="0.2">
      <c r="A254">
        <v>254</v>
      </c>
      <c r="B254">
        <f t="shared" si="9"/>
        <v>225</v>
      </c>
      <c r="C254">
        <f t="shared" si="10"/>
        <v>17.564130484346169</v>
      </c>
      <c r="D254">
        <f>[1]!XLSTAT_PDFChi2(B254,6)</f>
        <v>4.3864768275364916E-46</v>
      </c>
      <c r="E254">
        <v>254</v>
      </c>
      <c r="G254">
        <f t="shared" si="11"/>
        <v>11.38639148334873</v>
      </c>
      <c r="H254">
        <f>[1]!XLSTAT_PDFChi2(G254,6)</f>
        <v>2.7297869003982702E-2</v>
      </c>
    </row>
    <row r="255" spans="1:8" x14ac:dyDescent="0.2">
      <c r="A255">
        <v>255</v>
      </c>
      <c r="B255">
        <f t="shared" si="9"/>
        <v>225</v>
      </c>
      <c r="C255">
        <f t="shared" si="10"/>
        <v>17.603595113239816</v>
      </c>
      <c r="D255">
        <f>[1]!XLSTAT_PDFChi2(B255,6)</f>
        <v>4.3864768275364916E-46</v>
      </c>
      <c r="E255">
        <v>255</v>
      </c>
      <c r="G255">
        <f t="shared" si="11"/>
        <v>11.431396983282914</v>
      </c>
      <c r="H255">
        <f>[1]!XLSTAT_PDFChi2(G255,6)</f>
        <v>2.6901860486874169E-2</v>
      </c>
    </row>
    <row r="256" spans="1:8" x14ac:dyDescent="0.2">
      <c r="A256">
        <v>256</v>
      </c>
      <c r="B256">
        <f t="shared" si="9"/>
        <v>17.603595113239816</v>
      </c>
      <c r="C256">
        <f t="shared" si="10"/>
        <v>17.603595113239816</v>
      </c>
      <c r="D256">
        <f>[1]!XLSTAT_PDFChi2(B256,6)</f>
        <v>2.9141415956133927E-3</v>
      </c>
      <c r="E256">
        <v>256</v>
      </c>
      <c r="G256">
        <f t="shared" si="11"/>
        <v>11.476402483217099</v>
      </c>
      <c r="H256">
        <f>[1]!XLSTAT_PDFChi2(G256,6)</f>
        <v>2.6510774986341683E-2</v>
      </c>
    </row>
    <row r="257" spans="1:8" x14ac:dyDescent="0.2">
      <c r="A257">
        <v>257</v>
      </c>
      <c r="B257">
        <f t="shared" ref="B257:B320" si="12">IF(-1^(INT(A257/2)+2)&gt;0,12.5915872437468+2*INT(A257/2-1/2)*0.0197323144468229,225)</f>
        <v>17.64305974213346</v>
      </c>
      <c r="C257">
        <f t="shared" ref="C257:C320" si="13">12.5915872437468+2*INT(A257/2-1/2)*0.0197323144468229</f>
        <v>17.64305974213346</v>
      </c>
      <c r="D257">
        <f>[1]!XLSTAT_PDFChi2(B257,6)</f>
        <v>2.8700276569377657E-3</v>
      </c>
      <c r="E257">
        <v>257</v>
      </c>
      <c r="G257">
        <f t="shared" ref="G257:G320" si="14">0+(E257-1)*0.0450054999341847</f>
        <v>11.521407983151283</v>
      </c>
      <c r="H257">
        <f>[1]!XLSTAT_PDFChi2(G257,6)</f>
        <v>2.6124571344512879E-2</v>
      </c>
    </row>
    <row r="258" spans="1:8" x14ac:dyDescent="0.2">
      <c r="A258">
        <v>258</v>
      </c>
      <c r="B258">
        <f t="shared" si="12"/>
        <v>225</v>
      </c>
      <c r="C258">
        <f t="shared" si="13"/>
        <v>17.64305974213346</v>
      </c>
      <c r="D258">
        <f>[1]!XLSTAT_PDFChi2(B258,6)</f>
        <v>4.3864768275364916E-46</v>
      </c>
      <c r="E258">
        <v>258</v>
      </c>
      <c r="G258">
        <f t="shared" si="14"/>
        <v>11.566413483085467</v>
      </c>
      <c r="H258">
        <f>[1]!XLSTAT_PDFChi2(G258,6)</f>
        <v>2.5743208201369251E-2</v>
      </c>
    </row>
    <row r="259" spans="1:8" x14ac:dyDescent="0.2">
      <c r="A259">
        <v>259</v>
      </c>
      <c r="B259">
        <f t="shared" si="12"/>
        <v>225</v>
      </c>
      <c r="C259">
        <f t="shared" si="13"/>
        <v>17.682524371027107</v>
      </c>
      <c r="D259">
        <f>[1]!XLSTAT_PDFChi2(B259,6)</f>
        <v>4.3864768275364916E-46</v>
      </c>
      <c r="E259">
        <v>259</v>
      </c>
      <c r="G259">
        <f t="shared" si="14"/>
        <v>11.611418983019652</v>
      </c>
      <c r="H259">
        <f>[1]!XLSTAT_PDFChi2(G259,6)</f>
        <v>2.5366644015136962E-2</v>
      </c>
    </row>
    <row r="260" spans="1:8" x14ac:dyDescent="0.2">
      <c r="A260">
        <v>260</v>
      </c>
      <c r="B260">
        <f t="shared" si="12"/>
        <v>17.682524371027107</v>
      </c>
      <c r="C260">
        <f t="shared" si="13"/>
        <v>17.682524371027107</v>
      </c>
      <c r="D260">
        <f>[1]!XLSTAT_PDFChi2(B260,6)</f>
        <v>2.826553224806066E-3</v>
      </c>
      <c r="E260">
        <v>260</v>
      </c>
      <c r="G260">
        <f t="shared" si="14"/>
        <v>11.656424482953836</v>
      </c>
      <c r="H260">
        <f>[1]!XLSTAT_PDFChi2(G260,6)</f>
        <v>2.4994837082070401E-2</v>
      </c>
    </row>
    <row r="261" spans="1:8" x14ac:dyDescent="0.2">
      <c r="A261">
        <v>261</v>
      </c>
      <c r="B261">
        <f t="shared" si="12"/>
        <v>17.721988999920754</v>
      </c>
      <c r="C261">
        <f t="shared" si="13"/>
        <v>17.721988999920754</v>
      </c>
      <c r="D261">
        <f>[1]!XLSTAT_PDFChi2(B261,6)</f>
        <v>2.7837095998367416E-3</v>
      </c>
      <c r="E261">
        <v>261</v>
      </c>
      <c r="G261">
        <f t="shared" si="14"/>
        <v>11.701429982888023</v>
      </c>
      <c r="H261">
        <f>[1]!XLSTAT_PDFChi2(G261,6)</f>
        <v>2.4627745555640568E-2</v>
      </c>
    </row>
    <row r="262" spans="1:8" x14ac:dyDescent="0.2">
      <c r="A262">
        <v>262</v>
      </c>
      <c r="B262">
        <f t="shared" si="12"/>
        <v>225</v>
      </c>
      <c r="C262">
        <f t="shared" si="13"/>
        <v>17.721988999920754</v>
      </c>
      <c r="D262">
        <f>[1]!XLSTAT_PDFChi2(B262,6)</f>
        <v>4.3864768275364916E-46</v>
      </c>
      <c r="E262">
        <v>262</v>
      </c>
      <c r="G262">
        <f t="shared" si="14"/>
        <v>11.746435482822207</v>
      </c>
      <c r="H262">
        <f>[1]!XLSTAT_PDFChi2(G262,6)</f>
        <v>2.4265327465141161E-2</v>
      </c>
    </row>
    <row r="263" spans="1:8" x14ac:dyDescent="0.2">
      <c r="A263">
        <v>263</v>
      </c>
      <c r="B263">
        <f t="shared" si="12"/>
        <v>225</v>
      </c>
      <c r="C263">
        <f t="shared" si="13"/>
        <v>17.761453628814401</v>
      </c>
      <c r="D263">
        <f>[1]!XLSTAT_PDFChi2(B263,6)</f>
        <v>4.3864768275364916E-46</v>
      </c>
      <c r="E263">
        <v>263</v>
      </c>
      <c r="G263">
        <f t="shared" si="14"/>
        <v>11.791440982756392</v>
      </c>
      <c r="H263">
        <f>[1]!XLSTAT_PDFChi2(G263,6)</f>
        <v>2.3907540733723611E-2</v>
      </c>
    </row>
    <row r="264" spans="1:8" x14ac:dyDescent="0.2">
      <c r="A264">
        <v>264</v>
      </c>
      <c r="B264">
        <f t="shared" si="12"/>
        <v>17.761453628814401</v>
      </c>
      <c r="C264">
        <f t="shared" si="13"/>
        <v>17.761453628814401</v>
      </c>
      <c r="D264">
        <f>[1]!XLSTAT_PDFChi2(B264,6)</f>
        <v>2.7414881892075162E-3</v>
      </c>
      <c r="E264">
        <v>264</v>
      </c>
      <c r="G264">
        <f t="shared" si="14"/>
        <v>11.836446482690576</v>
      </c>
      <c r="H264">
        <f>[1]!XLSTAT_PDFChi2(G264,6)</f>
        <v>2.3554343195874215E-2</v>
      </c>
    </row>
    <row r="265" spans="1:8" x14ac:dyDescent="0.2">
      <c r="A265">
        <v>265</v>
      </c>
      <c r="B265">
        <f t="shared" si="12"/>
        <v>17.800918257708044</v>
      </c>
      <c r="C265">
        <f t="shared" si="13"/>
        <v>17.800918257708044</v>
      </c>
      <c r="D265">
        <f>[1]!XLSTAT_PDFChi2(B265,6)</f>
        <v>2.6998805056024002E-3</v>
      </c>
      <c r="E265">
        <v>265</v>
      </c>
      <c r="G265">
        <f t="shared" si="14"/>
        <v>11.88145198262476</v>
      </c>
      <c r="H265">
        <f>[1]!XLSTAT_PDFChi2(G265,6)</f>
        <v>2.3205692614344398E-2</v>
      </c>
    </row>
    <row r="266" spans="1:8" x14ac:dyDescent="0.2">
      <c r="A266">
        <v>266</v>
      </c>
      <c r="B266">
        <f t="shared" si="12"/>
        <v>225</v>
      </c>
      <c r="C266">
        <f t="shared" si="13"/>
        <v>17.800918257708044</v>
      </c>
      <c r="D266">
        <f>[1]!XLSTAT_PDFChi2(B266,6)</f>
        <v>4.3864768275364916E-46</v>
      </c>
      <c r="E266">
        <v>266</v>
      </c>
      <c r="G266">
        <f t="shared" si="14"/>
        <v>11.926457482558945</v>
      </c>
      <c r="H266">
        <f>[1]!XLSTAT_PDFChi2(G266,6)</f>
        <v>2.2861546696546133E-2</v>
      </c>
    </row>
    <row r="267" spans="1:8" x14ac:dyDescent="0.2">
      <c r="A267">
        <v>267</v>
      </c>
      <c r="B267">
        <f t="shared" si="12"/>
        <v>225</v>
      </c>
      <c r="C267">
        <f t="shared" si="13"/>
        <v>17.840382886601692</v>
      </c>
      <c r="D267">
        <f>[1]!XLSTAT_PDFChi2(B267,6)</f>
        <v>4.3864768275364916E-46</v>
      </c>
      <c r="E267">
        <v>267</v>
      </c>
      <c r="G267">
        <f t="shared" si="14"/>
        <v>11.971462982493129</v>
      </c>
      <c r="H267">
        <f>[1]!XLSTAT_PDFChi2(G267,6)</f>
        <v>2.252186311042402E-2</v>
      </c>
    </row>
    <row r="268" spans="1:8" x14ac:dyDescent="0.2">
      <c r="A268">
        <v>268</v>
      </c>
      <c r="B268">
        <f t="shared" si="12"/>
        <v>17.840382886601692</v>
      </c>
      <c r="C268">
        <f t="shared" si="13"/>
        <v>17.840382886601692</v>
      </c>
      <c r="D268">
        <f>[1]!XLSTAT_PDFChi2(B268,6)</f>
        <v>2.6588781661632576E-3</v>
      </c>
      <c r="E268">
        <v>268</v>
      </c>
      <c r="G268">
        <f t="shared" si="14"/>
        <v>12.016468482427316</v>
      </c>
      <c r="H268">
        <f>[1]!XLSTAT_PDFChi2(G268,6)</f>
        <v>2.2186599499815322E-2</v>
      </c>
    </row>
    <row r="269" spans="1:8" x14ac:dyDescent="0.2">
      <c r="A269">
        <v>269</v>
      </c>
      <c r="B269">
        <f t="shared" si="12"/>
        <v>17.879847515495335</v>
      </c>
      <c r="C269">
        <f t="shared" si="13"/>
        <v>17.879847515495335</v>
      </c>
      <c r="D269">
        <f>[1]!XLSTAT_PDFChi2(B269,6)</f>
        <v>2.6184728914461198E-3</v>
      </c>
      <c r="E269">
        <v>269</v>
      </c>
      <c r="G269">
        <f t="shared" si="14"/>
        <v>12.0614739823615</v>
      </c>
      <c r="H269">
        <f>[1]!XLSTAT_PDFChi2(G269,6)</f>
        <v>2.1855713499309301E-2</v>
      </c>
    </row>
    <row r="270" spans="1:8" x14ac:dyDescent="0.2">
      <c r="A270">
        <v>270</v>
      </c>
      <c r="B270">
        <f t="shared" si="12"/>
        <v>225</v>
      </c>
      <c r="C270">
        <f t="shared" si="13"/>
        <v>17.879847515495335</v>
      </c>
      <c r="D270">
        <f>[1]!XLSTAT_PDFChi2(B270,6)</f>
        <v>4.3864768275364916E-46</v>
      </c>
      <c r="E270">
        <v>270</v>
      </c>
      <c r="G270">
        <f t="shared" si="14"/>
        <v>12.106479482295684</v>
      </c>
      <c r="H270">
        <f>[1]!XLSTAT_PDFChi2(G270,6)</f>
        <v>2.1529162748616788E-2</v>
      </c>
    </row>
    <row r="271" spans="1:8" x14ac:dyDescent="0.2">
      <c r="A271">
        <v>271</v>
      </c>
      <c r="B271">
        <f t="shared" si="12"/>
        <v>225</v>
      </c>
      <c r="C271">
        <f t="shared" si="13"/>
        <v>17.919312144388982</v>
      </c>
      <c r="D271">
        <f>[1]!XLSTAT_PDFChi2(B271,6)</f>
        <v>4.3864768275364916E-46</v>
      </c>
      <c r="E271">
        <v>271</v>
      </c>
      <c r="G271">
        <f t="shared" si="14"/>
        <v>12.151484982229869</v>
      </c>
      <c r="H271">
        <f>[1]!XLSTAT_PDFChi2(G271,6)</f>
        <v>2.1206904906460843E-2</v>
      </c>
    </row>
    <row r="272" spans="1:8" x14ac:dyDescent="0.2">
      <c r="A272">
        <v>272</v>
      </c>
      <c r="B272">
        <f t="shared" si="12"/>
        <v>17.919312144388982</v>
      </c>
      <c r="C272">
        <f t="shared" si="13"/>
        <v>17.919312144388982</v>
      </c>
      <c r="D272">
        <f>[1]!XLSTAT_PDFChi2(B272,6)</f>
        <v>2.5786565043822867E-3</v>
      </c>
      <c r="E272">
        <v>272</v>
      </c>
      <c r="G272">
        <f t="shared" si="14"/>
        <v>12.196490482164053</v>
      </c>
      <c r="H272">
        <f>[1]!XLSTAT_PDFChi2(G272,6)</f>
        <v>2.0888897663999421E-2</v>
      </c>
    </row>
    <row r="273" spans="1:8" x14ac:dyDescent="0.2">
      <c r="A273">
        <v>273</v>
      </c>
      <c r="B273">
        <f t="shared" si="12"/>
        <v>17.958776773282629</v>
      </c>
      <c r="C273">
        <f t="shared" si="13"/>
        <v>17.958776773282629</v>
      </c>
      <c r="D273">
        <f>[1]!XLSTAT_PDFChi2(B273,6)</f>
        <v>2.5394209292445005E-3</v>
      </c>
      <c r="E273">
        <v>273</v>
      </c>
      <c r="G273">
        <f t="shared" si="14"/>
        <v>12.241495982098238</v>
      </c>
      <c r="H273">
        <f>[1]!XLSTAT_PDFChi2(G273,6)</f>
        <v>2.0575098757790396E-2</v>
      </c>
    </row>
    <row r="274" spans="1:8" x14ac:dyDescent="0.2">
      <c r="A274">
        <v>274</v>
      </c>
      <c r="B274">
        <f t="shared" si="12"/>
        <v>225</v>
      </c>
      <c r="C274">
        <f t="shared" si="13"/>
        <v>17.958776773282629</v>
      </c>
      <c r="D274">
        <f>[1]!XLSTAT_PDFChi2(B274,6)</f>
        <v>4.3864768275364916E-46</v>
      </c>
      <c r="E274">
        <v>274</v>
      </c>
      <c r="G274">
        <f t="shared" si="14"/>
        <v>12.286501482032422</v>
      </c>
      <c r="H274">
        <f>[1]!XLSTAT_PDFChi2(G274,6)</f>
        <v>2.026546598230938E-2</v>
      </c>
    </row>
    <row r="275" spans="1:8" x14ac:dyDescent="0.2">
      <c r="A275">
        <v>275</v>
      </c>
      <c r="B275">
        <f t="shared" si="12"/>
        <v>225</v>
      </c>
      <c r="C275">
        <f t="shared" si="13"/>
        <v>17.998241402176273</v>
      </c>
      <c r="D275">
        <f>[1]!XLSTAT_PDFChi2(B275,6)</f>
        <v>4.3864768275364916E-46</v>
      </c>
      <c r="E275">
        <v>275</v>
      </c>
      <c r="G275">
        <f t="shared" si="14"/>
        <v>12.331506981966607</v>
      </c>
      <c r="H275">
        <f>[1]!XLSTAT_PDFChi2(G275,6)</f>
        <v>1.995995720203074E-2</v>
      </c>
    </row>
    <row r="276" spans="1:8" x14ac:dyDescent="0.2">
      <c r="A276">
        <v>276</v>
      </c>
      <c r="B276">
        <f t="shared" si="12"/>
        <v>17.998241402176273</v>
      </c>
      <c r="C276">
        <f t="shared" si="13"/>
        <v>17.998241402176273</v>
      </c>
      <c r="D276">
        <f>[1]!XLSTAT_PDFChi2(B276,6)</f>
        <v>2.5007581906181472E-3</v>
      </c>
      <c r="E276">
        <v>276</v>
      </c>
      <c r="G276">
        <f t="shared" si="14"/>
        <v>12.376512481900793</v>
      </c>
      <c r="H276">
        <f>[1]!XLSTAT_PDFChi2(G276,6)</f>
        <v>1.9658530363081642E-2</v>
      </c>
    </row>
    <row r="277" spans="1:8" x14ac:dyDescent="0.2">
      <c r="A277">
        <v>277</v>
      </c>
      <c r="B277">
        <f t="shared" si="12"/>
        <v>18.03770603106992</v>
      </c>
      <c r="C277">
        <f t="shared" si="13"/>
        <v>18.03770603106992</v>
      </c>
      <c r="D277">
        <f>[1]!XLSTAT_PDFChi2(B277,6)</f>
        <v>2.4626604123777355E-3</v>
      </c>
      <c r="E277">
        <v>277</v>
      </c>
      <c r="G277">
        <f t="shared" si="14"/>
        <v>12.421517981834977</v>
      </c>
      <c r="H277">
        <f>[1]!XLSTAT_PDFChi2(G277,6)</f>
        <v>1.9361143504479275E-2</v>
      </c>
    </row>
    <row r="278" spans="1:8" x14ac:dyDescent="0.2">
      <c r="A278">
        <v>278</v>
      </c>
      <c r="B278">
        <f t="shared" si="12"/>
        <v>225</v>
      </c>
      <c r="C278">
        <f t="shared" si="13"/>
        <v>18.03770603106992</v>
      </c>
      <c r="D278">
        <f>[1]!XLSTAT_PDFChi2(B278,6)</f>
        <v>4.3864768275364916E-46</v>
      </c>
      <c r="E278">
        <v>278</v>
      </c>
      <c r="G278">
        <f t="shared" si="14"/>
        <v>12.466523481769162</v>
      </c>
      <c r="H278">
        <f>[1]!XLSTAT_PDFChi2(G278,6)</f>
        <v>1.9067754768960651E-2</v>
      </c>
    </row>
    <row r="279" spans="1:8" x14ac:dyDescent="0.2">
      <c r="A279">
        <v>279</v>
      </c>
      <c r="B279">
        <f t="shared" si="12"/>
        <v>225</v>
      </c>
      <c r="C279">
        <f t="shared" si="13"/>
        <v>18.077170659963564</v>
      </c>
      <c r="D279">
        <f>[1]!XLSTAT_PDFChi2(B279,6)</f>
        <v>4.3864768275364916E-46</v>
      </c>
      <c r="E279">
        <v>279</v>
      </c>
      <c r="G279">
        <f t="shared" si="14"/>
        <v>12.511528981703346</v>
      </c>
      <c r="H279">
        <f>[1]!XLSTAT_PDFChi2(G279,6)</f>
        <v>1.8778322413415052E-2</v>
      </c>
    </row>
    <row r="280" spans="1:8" x14ac:dyDescent="0.2">
      <c r="A280">
        <v>280</v>
      </c>
      <c r="B280">
        <f t="shared" si="12"/>
        <v>18.077170659963564</v>
      </c>
      <c r="C280">
        <f t="shared" si="13"/>
        <v>18.077170659963564</v>
      </c>
      <c r="D280">
        <f>[1]!XLSTAT_PDFChi2(B280,6)</f>
        <v>2.4251198166687199E-3</v>
      </c>
      <c r="E280">
        <v>280</v>
      </c>
      <c r="G280">
        <f t="shared" si="14"/>
        <v>12.556534481637531</v>
      </c>
      <c r="H280">
        <f>[1]!XLSTAT_PDFChi2(G280,6)</f>
        <v>1.8492804818928208E-2</v>
      </c>
    </row>
    <row r="281" spans="1:8" x14ac:dyDescent="0.2">
      <c r="A281">
        <v>281</v>
      </c>
      <c r="B281">
        <f t="shared" si="12"/>
        <v>18.116635288857211</v>
      </c>
      <c r="C281">
        <f t="shared" si="13"/>
        <v>18.116635288857211</v>
      </c>
      <c r="D281">
        <f>[1]!XLSTAT_PDFChi2(B281,6)</f>
        <v>2.3881287228947538E-3</v>
      </c>
      <c r="E281">
        <v>281</v>
      </c>
      <c r="G281">
        <f t="shared" si="14"/>
        <v>12.601539981571715</v>
      </c>
      <c r="H281">
        <f>[1]!XLSTAT_PDFChi2(G281,6)</f>
        <v>1.8211160500447531E-2</v>
      </c>
    </row>
    <row r="282" spans="1:8" x14ac:dyDescent="0.2">
      <c r="A282">
        <v>282</v>
      </c>
      <c r="B282">
        <f t="shared" si="12"/>
        <v>225</v>
      </c>
      <c r="C282">
        <f t="shared" si="13"/>
        <v>18.116635288857211</v>
      </c>
      <c r="D282">
        <f>[1]!XLSTAT_PDFChi2(B282,6)</f>
        <v>4.3864768275364916E-46</v>
      </c>
      <c r="E282">
        <v>282</v>
      </c>
      <c r="G282">
        <f t="shared" si="14"/>
        <v>12.6465454815059</v>
      </c>
      <c r="H282">
        <f>[1]!XLSTAT_PDFChi2(G282,6)</f>
        <v>1.7933348116077632E-2</v>
      </c>
    </row>
    <row r="283" spans="1:8" x14ac:dyDescent="0.2">
      <c r="A283">
        <v>283</v>
      </c>
      <c r="B283">
        <f t="shared" si="12"/>
        <v>225</v>
      </c>
      <c r="C283">
        <f t="shared" si="13"/>
        <v>18.156099917750858</v>
      </c>
      <c r="D283">
        <f>[1]!XLSTAT_PDFChi2(B283,6)</f>
        <v>4.3864768275364916E-46</v>
      </c>
      <c r="E283">
        <v>283</v>
      </c>
      <c r="G283">
        <f t="shared" si="14"/>
        <v>12.691550981440086</v>
      </c>
      <c r="H283">
        <f>[1]!XLSTAT_PDFChi2(G283,6)</f>
        <v>1.7659326476014984E-2</v>
      </c>
    </row>
    <row r="284" spans="1:8" x14ac:dyDescent="0.2">
      <c r="A284">
        <v>284</v>
      </c>
      <c r="B284">
        <f t="shared" si="12"/>
        <v>18.156099917750858</v>
      </c>
      <c r="C284">
        <f t="shared" si="13"/>
        <v>18.156099917750858</v>
      </c>
      <c r="D284">
        <f>[1]!XLSTAT_PDFChi2(B284,6)</f>
        <v>2.3516795467105511E-3</v>
      </c>
      <c r="E284">
        <v>284</v>
      </c>
      <c r="G284">
        <f t="shared" si="14"/>
        <v>12.73655648137427</v>
      </c>
      <c r="H284">
        <f>[1]!XLSTAT_PDFChi2(G284,6)</f>
        <v>1.738905455113058E-2</v>
      </c>
    </row>
    <row r="285" spans="1:8" x14ac:dyDescent="0.2">
      <c r="A285">
        <v>285</v>
      </c>
      <c r="B285">
        <f t="shared" si="12"/>
        <v>18.195564546644501</v>
      </c>
      <c r="C285">
        <f t="shared" si="13"/>
        <v>18.195564546644501</v>
      </c>
      <c r="D285">
        <f>[1]!XLSTAT_PDFChi2(B285,6)</f>
        <v>2.3157647990203704E-3</v>
      </c>
      <c r="E285">
        <v>285</v>
      </c>
      <c r="G285">
        <f t="shared" si="14"/>
        <v>12.781561981308455</v>
      </c>
      <c r="H285">
        <f>[1]!XLSTAT_PDFChi2(G285,6)</f>
        <v>1.7122491481209184E-2</v>
      </c>
    </row>
    <row r="286" spans="1:8" x14ac:dyDescent="0.2">
      <c r="A286">
        <v>286</v>
      </c>
      <c r="B286">
        <f t="shared" si="12"/>
        <v>225</v>
      </c>
      <c r="C286">
        <f t="shared" si="13"/>
        <v>18.195564546644501</v>
      </c>
      <c r="D286">
        <f>[1]!XLSTAT_PDFChi2(B286,6)</f>
        <v>4.3864768275364916E-46</v>
      </c>
      <c r="E286">
        <v>286</v>
      </c>
      <c r="G286">
        <f t="shared" si="14"/>
        <v>12.826567481242639</v>
      </c>
      <c r="H286">
        <f>[1]!XLSTAT_PDFChi2(G286,6)</f>
        <v>1.6859596582853843E-2</v>
      </c>
    </row>
    <row r="287" spans="1:8" x14ac:dyDescent="0.2">
      <c r="A287">
        <v>287</v>
      </c>
      <c r="B287">
        <f t="shared" si="12"/>
        <v>225</v>
      </c>
      <c r="C287">
        <f t="shared" si="13"/>
        <v>18.235029175538148</v>
      </c>
      <c r="D287">
        <f>[1]!XLSTAT_PDFChi2(B287,6)</f>
        <v>4.3864768275364916E-46</v>
      </c>
      <c r="E287">
        <v>287</v>
      </c>
      <c r="G287">
        <f t="shared" si="14"/>
        <v>12.871572981176824</v>
      </c>
      <c r="H287">
        <f>[1]!XLSTAT_PDFChi2(G287,6)</f>
        <v>1.660032935706365E-2</v>
      </c>
    </row>
    <row r="288" spans="1:8" x14ac:dyDescent="0.2">
      <c r="A288">
        <v>288</v>
      </c>
      <c r="B288">
        <f t="shared" si="12"/>
        <v>18.235029175538148</v>
      </c>
      <c r="C288">
        <f t="shared" si="13"/>
        <v>18.235029175538148</v>
      </c>
      <c r="D288">
        <f>[1]!XLSTAT_PDFChi2(B288,6)</f>
        <v>2.280377084982267E-3</v>
      </c>
      <c r="E288">
        <v>288</v>
      </c>
      <c r="G288">
        <f t="shared" si="14"/>
        <v>12.916578481111008</v>
      </c>
      <c r="H288">
        <f>[1]!XLSTAT_PDFChi2(G288,6)</f>
        <v>1.6344649496493394E-2</v>
      </c>
    </row>
    <row r="289" spans="1:8" x14ac:dyDescent="0.2">
      <c r="A289">
        <v>289</v>
      </c>
      <c r="B289">
        <f t="shared" si="12"/>
        <v>18.274493804431792</v>
      </c>
      <c r="C289">
        <f t="shared" si="13"/>
        <v>18.274493804431792</v>
      </c>
      <c r="D289">
        <f>[1]!XLSTAT_PDFChi2(B289,6)</f>
        <v>2.245509103018223E-3</v>
      </c>
      <c r="E289">
        <v>289</v>
      </c>
      <c r="G289">
        <f t="shared" si="14"/>
        <v>12.961583981045193</v>
      </c>
      <c r="H289">
        <f>[1]!XLSTAT_PDFChi2(G289,6)</f>
        <v>1.6092516892402781E-2</v>
      </c>
    </row>
    <row r="290" spans="1:8" x14ac:dyDescent="0.2">
      <c r="A290">
        <v>290</v>
      </c>
      <c r="B290">
        <f t="shared" si="12"/>
        <v>225</v>
      </c>
      <c r="C290">
        <f t="shared" si="13"/>
        <v>18.274493804431792</v>
      </c>
      <c r="D290">
        <f>[1]!XLSTAT_PDFChi2(B290,6)</f>
        <v>4.3864768275364916E-46</v>
      </c>
      <c r="E290">
        <v>290</v>
      </c>
      <c r="G290">
        <f t="shared" si="14"/>
        <v>13.006589480979379</v>
      </c>
      <c r="H290">
        <f>[1]!XLSTAT_PDFChi2(G290,6)</f>
        <v>1.584389164130335E-2</v>
      </c>
    </row>
    <row r="291" spans="1:8" x14ac:dyDescent="0.2">
      <c r="A291">
        <v>291</v>
      </c>
      <c r="B291">
        <f t="shared" si="12"/>
        <v>225</v>
      </c>
      <c r="C291">
        <f t="shared" si="13"/>
        <v>18.313958433325439</v>
      </c>
      <c r="D291">
        <f>[1]!XLSTAT_PDFChi2(B291,6)</f>
        <v>4.3864768275364916E-46</v>
      </c>
      <c r="E291">
        <v>291</v>
      </c>
      <c r="G291">
        <f t="shared" si="14"/>
        <v>13.051594980913563</v>
      </c>
      <c r="H291">
        <f>[1]!XLSTAT_PDFChi2(G291,6)</f>
        <v>1.5598734051310731E-2</v>
      </c>
    </row>
    <row r="292" spans="1:8" x14ac:dyDescent="0.2">
      <c r="A292">
        <v>292</v>
      </c>
      <c r="B292">
        <f t="shared" si="12"/>
        <v>18.313958433325439</v>
      </c>
      <c r="C292">
        <f t="shared" si="13"/>
        <v>18.313958433325439</v>
      </c>
      <c r="D292">
        <f>[1]!XLSTAT_PDFChi2(B292,6)</f>
        <v>2.2111536438301819E-3</v>
      </c>
      <c r="E292">
        <v>292</v>
      </c>
      <c r="G292">
        <f t="shared" si="14"/>
        <v>13.096600480847748</v>
      </c>
      <c r="H292">
        <f>[1]!XLSTAT_PDFChi2(G292,6)</f>
        <v>1.5357004648209854E-2</v>
      </c>
    </row>
    <row r="293" spans="1:8" x14ac:dyDescent="0.2">
      <c r="A293">
        <v>293</v>
      </c>
      <c r="B293">
        <f t="shared" si="12"/>
        <v>18.353423062219086</v>
      </c>
      <c r="C293">
        <f t="shared" si="13"/>
        <v>18.353423062219086</v>
      </c>
      <c r="D293">
        <f>[1]!XLSTAT_PDFChi2(B293,6)</f>
        <v>2.1773035894221276E-3</v>
      </c>
      <c r="E293">
        <v>293</v>
      </c>
      <c r="G293">
        <f t="shared" si="14"/>
        <v>13.141605980781932</v>
      </c>
      <c r="H293">
        <f>[1]!XLSTAT_PDFChi2(G293,6)</f>
        <v>1.5118664181240598E-2</v>
      </c>
    </row>
    <row r="294" spans="1:8" x14ac:dyDescent="0.2">
      <c r="A294">
        <v>294</v>
      </c>
      <c r="B294">
        <f t="shared" si="12"/>
        <v>225</v>
      </c>
      <c r="C294">
        <f t="shared" si="13"/>
        <v>18.353423062219086</v>
      </c>
      <c r="D294">
        <f>[1]!XLSTAT_PDFChi2(B294,6)</f>
        <v>4.3864768275364916E-46</v>
      </c>
      <c r="E294">
        <v>294</v>
      </c>
      <c r="G294">
        <f t="shared" si="14"/>
        <v>13.186611480716117</v>
      </c>
      <c r="H294">
        <f>[1]!XLSTAT_PDFChi2(G294,6)</f>
        <v>1.4883673628611213E-2</v>
      </c>
    </row>
    <row r="295" spans="1:8" x14ac:dyDescent="0.2">
      <c r="A295">
        <v>295</v>
      </c>
      <c r="B295">
        <f t="shared" si="12"/>
        <v>225</v>
      </c>
      <c r="C295">
        <f t="shared" si="13"/>
        <v>18.392887691112733</v>
      </c>
      <c r="D295">
        <f>[1]!XLSTAT_PDFChi2(B295,6)</f>
        <v>4.3864768275364916E-46</v>
      </c>
      <c r="E295">
        <v>295</v>
      </c>
      <c r="G295">
        <f t="shared" si="14"/>
        <v>13.231616980650301</v>
      </c>
      <c r="H295">
        <f>[1]!XLSTAT_PDFChi2(G295,6)</f>
        <v>1.4651994202746712E-2</v>
      </c>
    </row>
    <row r="296" spans="1:8" x14ac:dyDescent="0.2">
      <c r="A296">
        <v>296</v>
      </c>
      <c r="B296">
        <f t="shared" si="12"/>
        <v>18.392887691112733</v>
      </c>
      <c r="C296">
        <f t="shared" si="13"/>
        <v>18.392887691112733</v>
      </c>
      <c r="D296">
        <f>[1]!XLSTAT_PDFChi2(B296,6)</f>
        <v>2.1439519121282469E-3</v>
      </c>
      <c r="E296">
        <v>296</v>
      </c>
      <c r="G296">
        <f t="shared" si="14"/>
        <v>13.276622480584486</v>
      </c>
      <c r="H296">
        <f>[1]!XLSTAT_PDFChi2(G296,6)</f>
        <v>1.4423587355279176E-2</v>
      </c>
    </row>
    <row r="297" spans="1:8" x14ac:dyDescent="0.2">
      <c r="A297">
        <v>297</v>
      </c>
      <c r="B297">
        <f t="shared" si="12"/>
        <v>18.432352320006377</v>
      </c>
      <c r="C297">
        <f t="shared" si="13"/>
        <v>18.432352320006377</v>
      </c>
      <c r="D297">
        <f>[1]!XLSTAT_PDFChi2(B297,6)</f>
        <v>2.1110916736472815E-3</v>
      </c>
      <c r="E297">
        <v>297</v>
      </c>
      <c r="G297">
        <f t="shared" si="14"/>
        <v>13.32162798051867</v>
      </c>
      <c r="H297">
        <f>[1]!XLSTAT_PDFChi2(G297,6)</f>
        <v>1.4198414781786963E-2</v>
      </c>
    </row>
    <row r="298" spans="1:8" x14ac:dyDescent="0.2">
      <c r="A298">
        <v>298</v>
      </c>
      <c r="B298">
        <f t="shared" si="12"/>
        <v>225</v>
      </c>
      <c r="C298">
        <f t="shared" si="13"/>
        <v>18.432352320006377</v>
      </c>
      <c r="D298">
        <f>[1]!XLSTAT_PDFChi2(B298,6)</f>
        <v>4.3864768275364916E-46</v>
      </c>
      <c r="E298">
        <v>298</v>
      </c>
      <c r="G298">
        <f t="shared" si="14"/>
        <v>13.366633480452856</v>
      </c>
      <c r="H298">
        <f>[1]!XLSTAT_PDFChi2(G298,6)</f>
        <v>1.3976438426289647E-2</v>
      </c>
    </row>
    <row r="299" spans="1:8" x14ac:dyDescent="0.2">
      <c r="A299">
        <v>299</v>
      </c>
      <c r="B299">
        <f t="shared" si="12"/>
        <v>225</v>
      </c>
      <c r="C299">
        <f t="shared" si="13"/>
        <v>18.471816948900024</v>
      </c>
      <c r="D299">
        <f>[1]!XLSTAT_PDFChi2(B299,6)</f>
        <v>4.3864768275364916E-46</v>
      </c>
      <c r="E299">
        <v>299</v>
      </c>
      <c r="G299">
        <f t="shared" si="14"/>
        <v>13.411638980387041</v>
      </c>
      <c r="H299">
        <f>[1]!XLSTAT_PDFChi2(G299,6)</f>
        <v>1.3757620485505136E-2</v>
      </c>
    </row>
    <row r="300" spans="1:8" x14ac:dyDescent="0.2">
      <c r="A300">
        <v>300</v>
      </c>
      <c r="B300">
        <f t="shared" si="12"/>
        <v>18.471816948900024</v>
      </c>
      <c r="C300">
        <f t="shared" si="13"/>
        <v>18.471816948900024</v>
      </c>
      <c r="D300">
        <f>[1]!XLSTAT_PDFChi2(B300,6)</f>
        <v>2.0787160240830953E-3</v>
      </c>
      <c r="E300">
        <v>300</v>
      </c>
      <c r="G300">
        <f t="shared" si="14"/>
        <v>13.456644480321225</v>
      </c>
      <c r="H300">
        <f>[1]!XLSTAT_PDFChi2(G300,6)</f>
        <v>1.3541923412875641E-2</v>
      </c>
    </row>
    <row r="301" spans="1:8" x14ac:dyDescent="0.2">
      <c r="A301">
        <v>301</v>
      </c>
      <c r="B301">
        <f t="shared" si="12"/>
        <v>18.511281577793667</v>
      </c>
      <c r="C301">
        <f t="shared" si="13"/>
        <v>18.511281577793667</v>
      </c>
      <c r="D301">
        <f>[1]!XLSTAT_PDFChi2(B301,6)</f>
        <v>2.0468182009915972E-3</v>
      </c>
      <c r="E301">
        <v>301</v>
      </c>
      <c r="G301">
        <f t="shared" si="14"/>
        <v>13.50164998025541</v>
      </c>
      <c r="H301">
        <f>[1]!XLSTAT_PDFChi2(G301,6)</f>
        <v>1.3329309922368872E-2</v>
      </c>
    </row>
    <row r="302" spans="1:8" x14ac:dyDescent="0.2">
      <c r="A302">
        <v>302</v>
      </c>
      <c r="B302">
        <f t="shared" si="12"/>
        <v>225</v>
      </c>
      <c r="C302">
        <f t="shared" si="13"/>
        <v>18.511281577793667</v>
      </c>
      <c r="D302">
        <f>[1]!XLSTAT_PDFChi2(B302,6)</f>
        <v>4.3864768275364916E-46</v>
      </c>
      <c r="E302">
        <v>302</v>
      </c>
      <c r="G302">
        <f t="shared" si="14"/>
        <v>13.546655480189594</v>
      </c>
      <c r="H302">
        <f>[1]!XLSTAT_PDFChi2(G302,6)</f>
        <v>1.3119742992060536E-2</v>
      </c>
    </row>
    <row r="303" spans="1:8" x14ac:dyDescent="0.2">
      <c r="A303">
        <v>303</v>
      </c>
      <c r="B303">
        <f t="shared" si="12"/>
        <v>225</v>
      </c>
      <c r="C303">
        <f t="shared" si="13"/>
        <v>18.550746206687315</v>
      </c>
      <c r="D303">
        <f>[1]!XLSTAT_PDFChi2(B303,6)</f>
        <v>4.3864768275364916E-46</v>
      </c>
      <c r="E303">
        <v>303</v>
      </c>
      <c r="G303">
        <f t="shared" si="14"/>
        <v>13.591660980123779</v>
      </c>
      <c r="H303">
        <f>[1]!XLSTAT_PDFChi2(G303,6)</f>
        <v>1.2913185867504468E-2</v>
      </c>
    </row>
    <row r="304" spans="1:8" x14ac:dyDescent="0.2">
      <c r="A304">
        <v>304</v>
      </c>
      <c r="B304">
        <f t="shared" si="12"/>
        <v>18.550746206687315</v>
      </c>
      <c r="C304">
        <f t="shared" si="13"/>
        <v>18.550746206687315</v>
      </c>
      <c r="D304">
        <f>[1]!XLSTAT_PDFChi2(B304,6)</f>
        <v>2.0153915284339815E-3</v>
      </c>
      <c r="E304">
        <v>304</v>
      </c>
      <c r="G304">
        <f t="shared" si="14"/>
        <v>13.636666480057963</v>
      </c>
      <c r="H304">
        <f>[1]!XLSTAT_PDFChi2(G304,6)</f>
        <v>1.2709602064896153E-2</v>
      </c>
    </row>
    <row r="305" spans="1:8" x14ac:dyDescent="0.2">
      <c r="A305">
        <v>305</v>
      </c>
      <c r="B305">
        <f t="shared" si="12"/>
        <v>18.590210835580962</v>
      </c>
      <c r="C305">
        <f t="shared" si="13"/>
        <v>18.590210835580962</v>
      </c>
      <c r="D305">
        <f>[1]!XLSTAT_PDFChi2(B305,6)</f>
        <v>1.9844294160364516E-3</v>
      </c>
      <c r="E305">
        <v>305</v>
      </c>
      <c r="G305">
        <f t="shared" si="14"/>
        <v>13.681671979992149</v>
      </c>
      <c r="H305">
        <f>[1]!XLSTAT_PDFChi2(G305,6)</f>
        <v>1.2508955374035837E-2</v>
      </c>
    </row>
    <row r="306" spans="1:8" x14ac:dyDescent="0.2">
      <c r="A306">
        <v>306</v>
      </c>
      <c r="B306">
        <f t="shared" si="12"/>
        <v>225</v>
      </c>
      <c r="C306">
        <f t="shared" si="13"/>
        <v>18.590210835580962</v>
      </c>
      <c r="D306">
        <f>[1]!XLSTAT_PDFChi2(B306,6)</f>
        <v>4.3864768275364916E-46</v>
      </c>
      <c r="E306">
        <v>306</v>
      </c>
      <c r="G306">
        <f t="shared" si="14"/>
        <v>13.726677479926334</v>
      </c>
      <c r="H306">
        <f>[1]!XLSTAT_PDFChi2(G306,6)</f>
        <v>1.2311209861096586E-2</v>
      </c>
    </row>
    <row r="307" spans="1:8" x14ac:dyDescent="0.2">
      <c r="A307">
        <v>307</v>
      </c>
      <c r="B307">
        <f t="shared" si="12"/>
        <v>225</v>
      </c>
      <c r="C307">
        <f t="shared" si="13"/>
        <v>18.629675464474605</v>
      </c>
      <c r="D307">
        <f>[1]!XLSTAT_PDFChi2(B307,6)</f>
        <v>4.3864768275364916E-46</v>
      </c>
      <c r="E307">
        <v>307</v>
      </c>
      <c r="G307">
        <f t="shared" si="14"/>
        <v>13.771682979860518</v>
      </c>
      <c r="H307">
        <f>[1]!XLSTAT_PDFChi2(G307,6)</f>
        <v>1.2116329871203204E-2</v>
      </c>
    </row>
    <row r="308" spans="1:8" x14ac:dyDescent="0.2">
      <c r="A308">
        <v>308</v>
      </c>
      <c r="B308">
        <f t="shared" si="12"/>
        <v>18.629675464474605</v>
      </c>
      <c r="C308">
        <f t="shared" si="13"/>
        <v>18.629675464474605</v>
      </c>
      <c r="D308">
        <f>[1]!XLSTAT_PDFChi2(B308,6)</f>
        <v>1.953925358056384E-3</v>
      </c>
      <c r="E308">
        <v>308</v>
      </c>
      <c r="G308">
        <f t="shared" si="14"/>
        <v>13.816688479794703</v>
      </c>
      <c r="H308">
        <f>[1]!XLSTAT_PDFChi2(G308,6)</f>
        <v>1.1924280030827352E-2</v>
      </c>
    </row>
    <row r="309" spans="1:8" x14ac:dyDescent="0.2">
      <c r="A309">
        <v>309</v>
      </c>
      <c r="B309">
        <f t="shared" si="12"/>
        <v>18.669140093368252</v>
      </c>
      <c r="C309">
        <f t="shared" si="13"/>
        <v>18.669140093368252</v>
      </c>
      <c r="D309">
        <f>[1]!XLSTAT_PDFChi2(B309,6)</f>
        <v>1.9238729324550601E-3</v>
      </c>
      <c r="E309">
        <v>309</v>
      </c>
      <c r="G309">
        <f t="shared" si="14"/>
        <v>13.861693979728887</v>
      </c>
      <c r="H309">
        <f>[1]!XLSTAT_PDFChi2(G309,6)</f>
        <v>1.1735025250004444E-2</v>
      </c>
    </row>
    <row r="310" spans="1:8" x14ac:dyDescent="0.2">
      <c r="A310">
        <v>310</v>
      </c>
      <c r="B310">
        <f t="shared" si="12"/>
        <v>225</v>
      </c>
      <c r="C310">
        <f t="shared" si="13"/>
        <v>18.669140093368252</v>
      </c>
      <c r="D310">
        <f>[1]!XLSTAT_PDFChi2(B310,6)</f>
        <v>4.3864768275364916E-46</v>
      </c>
      <c r="E310">
        <v>310</v>
      </c>
      <c r="G310">
        <f t="shared" si="14"/>
        <v>13.906699479663072</v>
      </c>
      <c r="H310">
        <f>[1]!XLSTAT_PDFChi2(G310,6)</f>
        <v>1.1548530724377304E-2</v>
      </c>
    </row>
    <row r="311" spans="1:8" x14ac:dyDescent="0.2">
      <c r="A311">
        <v>311</v>
      </c>
      <c r="B311">
        <f t="shared" si="12"/>
        <v>225</v>
      </c>
      <c r="C311">
        <f t="shared" si="13"/>
        <v>18.708604722261896</v>
      </c>
      <c r="D311">
        <f>[1]!XLSTAT_PDFChi2(B311,6)</f>
        <v>4.3864768275364916E-46</v>
      </c>
      <c r="E311">
        <v>311</v>
      </c>
      <c r="G311">
        <f t="shared" si="14"/>
        <v>13.951704979597256</v>
      </c>
      <c r="H311">
        <f>[1]!XLSTAT_PDFChi2(G311,6)</f>
        <v>1.1364761937072077E-2</v>
      </c>
    </row>
    <row r="312" spans="1:8" x14ac:dyDescent="0.2">
      <c r="A312">
        <v>312</v>
      </c>
      <c r="B312">
        <f t="shared" si="12"/>
        <v>18.708604722261896</v>
      </c>
      <c r="C312">
        <f t="shared" si="13"/>
        <v>18.708604722261896</v>
      </c>
      <c r="D312">
        <f>[1]!XLSTAT_PDFChi2(B312,6)</f>
        <v>1.894265799976974E-3</v>
      </c>
      <c r="E312">
        <v>312</v>
      </c>
      <c r="G312">
        <f t="shared" si="14"/>
        <v>13.996710479531442</v>
      </c>
      <c r="H312">
        <f>[1]!XLSTAT_PDFChi2(G312,6)</f>
        <v>1.1183684660411182E-2</v>
      </c>
    </row>
    <row r="313" spans="1:8" x14ac:dyDescent="0.2">
      <c r="A313">
        <v>313</v>
      </c>
      <c r="B313">
        <f t="shared" si="12"/>
        <v>18.748069351155543</v>
      </c>
      <c r="C313">
        <f t="shared" si="13"/>
        <v>18.748069351155543</v>
      </c>
      <c r="D313">
        <f>[1]!XLSTAT_PDFChi2(B313,6)</f>
        <v>1.8650977032357574E-3</v>
      </c>
      <c r="E313">
        <v>313</v>
      </c>
      <c r="G313">
        <f t="shared" si="14"/>
        <v>14.041715979465627</v>
      </c>
      <c r="H313">
        <f>[1]!XLSTAT_PDFChi2(G313,6)</f>
        <v>1.1005264957468362E-2</v>
      </c>
    </row>
    <row r="314" spans="1:8" x14ac:dyDescent="0.2">
      <c r="A314">
        <v>314</v>
      </c>
      <c r="B314">
        <f t="shared" si="12"/>
        <v>225</v>
      </c>
      <c r="C314">
        <f t="shared" si="13"/>
        <v>18.748069351155543</v>
      </c>
      <c r="D314">
        <f>[1]!XLSTAT_PDFChi2(B314,6)</f>
        <v>4.3864768275364916E-46</v>
      </c>
      <c r="E314">
        <v>314</v>
      </c>
      <c r="G314">
        <f t="shared" si="14"/>
        <v>14.086721479399811</v>
      </c>
      <c r="H314">
        <f>[1]!XLSTAT_PDFChi2(G314,6)</f>
        <v>1.0829469183470632E-2</v>
      </c>
    </row>
    <row r="315" spans="1:8" x14ac:dyDescent="0.2">
      <c r="A315">
        <v>315</v>
      </c>
      <c r="B315">
        <f t="shared" si="12"/>
        <v>225</v>
      </c>
      <c r="C315">
        <f t="shared" si="13"/>
        <v>18.78753398004919</v>
      </c>
      <c r="D315">
        <f>[1]!XLSTAT_PDFChi2(B315,6)</f>
        <v>4.3864768275364916E-46</v>
      </c>
      <c r="E315">
        <v>315</v>
      </c>
      <c r="G315">
        <f t="shared" si="14"/>
        <v>14.131726979333996</v>
      </c>
      <c r="H315">
        <f>[1]!XLSTAT_PDFChi2(G315,6)</f>
        <v>1.0656263987051953E-2</v>
      </c>
    </row>
    <row r="316" spans="1:8" x14ac:dyDescent="0.2">
      <c r="A316">
        <v>316</v>
      </c>
      <c r="B316">
        <f t="shared" si="12"/>
        <v>18.78753398004919</v>
      </c>
      <c r="C316">
        <f t="shared" si="13"/>
        <v>18.78753398004919</v>
      </c>
      <c r="D316">
        <f>[1]!XLSTAT_PDFChi2(B316,6)</f>
        <v>1.8363624658068057E-3</v>
      </c>
      <c r="E316">
        <v>316</v>
      </c>
      <c r="G316">
        <f t="shared" si="14"/>
        <v>14.17673247926818</v>
      </c>
      <c r="H316">
        <f>[1]!XLSTAT_PDFChi2(G316,6)</f>
        <v>1.0485616311363006E-2</v>
      </c>
    </row>
    <row r="317" spans="1:8" x14ac:dyDescent="0.2">
      <c r="A317">
        <v>317</v>
      </c>
      <c r="B317">
        <f t="shared" si="12"/>
        <v>18.826998608942837</v>
      </c>
      <c r="C317">
        <f t="shared" si="13"/>
        <v>18.826998608942837</v>
      </c>
      <c r="D317">
        <f>[1]!XLSTAT_PDFChi2(B317,6)</f>
        <v>1.8080539913265833E-3</v>
      </c>
      <c r="E317">
        <v>317</v>
      </c>
      <c r="G317">
        <f t="shared" si="14"/>
        <v>14.221737979202365</v>
      </c>
      <c r="H317">
        <f>[1]!XLSTAT_PDFChi2(G317,6)</f>
        <v>1.0317493395041817E-2</v>
      </c>
    </row>
    <row r="318" spans="1:8" x14ac:dyDescent="0.2">
      <c r="A318">
        <v>318</v>
      </c>
      <c r="B318">
        <f t="shared" si="12"/>
        <v>225</v>
      </c>
      <c r="C318">
        <f t="shared" si="13"/>
        <v>18.826998608942837</v>
      </c>
      <c r="D318">
        <f>[1]!XLSTAT_PDFChi2(B318,6)</f>
        <v>4.3864768275364916E-46</v>
      </c>
      <c r="E318">
        <v>318</v>
      </c>
      <c r="G318">
        <f t="shared" si="14"/>
        <v>14.266743479136549</v>
      </c>
      <c r="H318">
        <f>[1]!XLSTAT_PDFChi2(G318,6)</f>
        <v>1.0151862773049608E-2</v>
      </c>
    </row>
    <row r="319" spans="1:8" x14ac:dyDescent="0.2">
      <c r="A319">
        <v>319</v>
      </c>
      <c r="B319">
        <f t="shared" si="12"/>
        <v>225</v>
      </c>
      <c r="C319">
        <f t="shared" si="13"/>
        <v>18.866463237836481</v>
      </c>
      <c r="D319">
        <f>[1]!XLSTAT_PDFChi2(B319,6)</f>
        <v>4.3864768275364916E-46</v>
      </c>
      <c r="E319">
        <v>319</v>
      </c>
      <c r="G319">
        <f t="shared" si="14"/>
        <v>14.311748979070734</v>
      </c>
      <c r="H319">
        <f>[1]!XLSTAT_PDFChi2(G319,6)</f>
        <v>9.9886922773760253E-3</v>
      </c>
    </row>
    <row r="320" spans="1:8" x14ac:dyDescent="0.2">
      <c r="A320">
        <v>320</v>
      </c>
      <c r="B320">
        <f t="shared" si="12"/>
        <v>18.866463237836481</v>
      </c>
      <c r="C320">
        <f t="shared" si="13"/>
        <v>18.866463237836481</v>
      </c>
      <c r="D320">
        <f>[1]!XLSTAT_PDFChi2(B320,6)</f>
        <v>1.7801662625986901E-3</v>
      </c>
      <c r="E320">
        <v>320</v>
      </c>
      <c r="G320">
        <f t="shared" si="14"/>
        <v>14.35675447900492</v>
      </c>
      <c r="H320">
        <f>[1]!XLSTAT_PDFChi2(G320,6)</f>
        <v>9.8279500376181484E-3</v>
      </c>
    </row>
    <row r="321" spans="1:8" x14ac:dyDescent="0.2">
      <c r="A321">
        <v>321</v>
      </c>
      <c r="B321">
        <f t="shared" ref="B321:B384" si="15">IF(-1^(INT(A321/2)+2)&gt;0,12.5915872437468+2*INT(A321/2-1/2)*0.0197323144468229,225)</f>
        <v>18.905927866730128</v>
      </c>
      <c r="C321">
        <f t="shared" ref="C321:C384" si="16">12.5915872437468+2*INT(A321/2-1/2)*0.0197323144468229</f>
        <v>18.905927866730128</v>
      </c>
      <c r="D321">
        <f>[1]!XLSTAT_PDFChi2(B321,6)</f>
        <v>1.7526933407066975E-3</v>
      </c>
      <c r="E321">
        <v>321</v>
      </c>
      <c r="G321">
        <f t="shared" ref="G321:G384" si="17">0+(E321-1)*0.0450054999341847</f>
        <v>14.401759978939104</v>
      </c>
      <c r="H321">
        <f>[1]!XLSTAT_PDFChi2(G321,6)</f>
        <v>9.6696044814373674E-3</v>
      </c>
    </row>
    <row r="322" spans="1:8" x14ac:dyDescent="0.2">
      <c r="A322">
        <v>322</v>
      </c>
      <c r="B322">
        <f t="shared" si="15"/>
        <v>225</v>
      </c>
      <c r="C322">
        <f t="shared" si="16"/>
        <v>18.905927866730128</v>
      </c>
      <c r="D322">
        <f>[1]!XLSTAT_PDFChi2(B322,6)</f>
        <v>4.3864768275364916E-46</v>
      </c>
      <c r="E322">
        <v>322</v>
      </c>
      <c r="G322">
        <f t="shared" si="17"/>
        <v>14.446765478873289</v>
      </c>
      <c r="H322">
        <f>[1]!XLSTAT_PDFChi2(G322,6)</f>
        <v>9.5136243348979653E-3</v>
      </c>
    </row>
    <row r="323" spans="1:8" x14ac:dyDescent="0.2">
      <c r="A323">
        <v>323</v>
      </c>
      <c r="B323">
        <f t="shared" si="15"/>
        <v>225</v>
      </c>
      <c r="C323">
        <f t="shared" si="16"/>
        <v>18.945392495623771</v>
      </c>
      <c r="D323">
        <f>[1]!XLSTAT_PDFChi2(B323,6)</f>
        <v>4.3864768275364916E-46</v>
      </c>
      <c r="E323">
        <v>323</v>
      </c>
      <c r="G323">
        <f t="shared" si="17"/>
        <v>14.491770978807473</v>
      </c>
      <c r="H323">
        <f>[1]!XLSTAT_PDFChi2(G323,6)</f>
        <v>9.3599786226916185E-3</v>
      </c>
    </row>
    <row r="324" spans="1:8" x14ac:dyDescent="0.2">
      <c r="A324">
        <v>324</v>
      </c>
      <c r="B324">
        <f t="shared" si="15"/>
        <v>18.945392495623771</v>
      </c>
      <c r="C324">
        <f t="shared" si="16"/>
        <v>18.945392495623771</v>
      </c>
      <c r="D324">
        <f>[1]!XLSTAT_PDFChi2(B324,6)</f>
        <v>1.7256293641338049E-3</v>
      </c>
      <c r="E324">
        <v>324</v>
      </c>
      <c r="G324">
        <f t="shared" si="17"/>
        <v>14.536776478741658</v>
      </c>
      <c r="H324">
        <f>[1]!XLSTAT_PDFChi2(G324,6)</f>
        <v>9.2086366682514707E-3</v>
      </c>
    </row>
    <row r="325" spans="1:8" x14ac:dyDescent="0.2">
      <c r="A325">
        <v>325</v>
      </c>
      <c r="B325">
        <f t="shared" si="15"/>
        <v>18.984857124517418</v>
      </c>
      <c r="C325">
        <f t="shared" si="16"/>
        <v>18.984857124517418</v>
      </c>
      <c r="D325">
        <f>[1]!XLSTAT_PDFChi2(B325,6)</f>
        <v>1.6989685478893059E-3</v>
      </c>
      <c r="E325">
        <v>325</v>
      </c>
      <c r="G325">
        <f t="shared" si="17"/>
        <v>14.581781978675842</v>
      </c>
      <c r="H325">
        <f>[1]!XLSTAT_PDFChi2(G325,6)</f>
        <v>9.0595680937595319E-3</v>
      </c>
    </row>
    <row r="326" spans="1:8" x14ac:dyDescent="0.2">
      <c r="A326">
        <v>326</v>
      </c>
      <c r="B326">
        <f t="shared" si="15"/>
        <v>225</v>
      </c>
      <c r="C326">
        <f t="shared" si="16"/>
        <v>18.984857124517418</v>
      </c>
      <c r="D326">
        <f>[1]!XLSTAT_PDFChi2(B326,6)</f>
        <v>4.3864768275364916E-46</v>
      </c>
      <c r="E326">
        <v>326</v>
      </c>
      <c r="G326">
        <f t="shared" si="17"/>
        <v>14.626787478610026</v>
      </c>
      <c r="H326">
        <f>[1]!XLSTAT_PDFChi2(G326,6)</f>
        <v>8.9127428200511723E-3</v>
      </c>
    </row>
    <row r="327" spans="1:8" x14ac:dyDescent="0.2">
      <c r="A327">
        <v>327</v>
      </c>
      <c r="B327">
        <f t="shared" si="15"/>
        <v>225</v>
      </c>
      <c r="C327">
        <f t="shared" si="16"/>
        <v>19.024321753411066</v>
      </c>
      <c r="D327">
        <f>[1]!XLSTAT_PDFChi2(B327,6)</f>
        <v>4.3864768275364916E-46</v>
      </c>
      <c r="E327">
        <v>327</v>
      </c>
      <c r="G327">
        <f t="shared" si="17"/>
        <v>14.671792978544213</v>
      </c>
      <c r="H327">
        <f>[1]!XLSTAT_PDFChi2(G327,6)</f>
        <v>8.7681310664201317E-3</v>
      </c>
    </row>
    <row r="328" spans="1:8" x14ac:dyDescent="0.2">
      <c r="A328">
        <v>328</v>
      </c>
      <c r="B328">
        <f t="shared" si="15"/>
        <v>19.024321753411066</v>
      </c>
      <c r="C328">
        <f t="shared" si="16"/>
        <v>19.024321753411066</v>
      </c>
      <c r="D328">
        <f>[1]!XLSTAT_PDFChi2(B328,6)</f>
        <v>1.6727051826419422E-3</v>
      </c>
      <c r="E328">
        <v>328</v>
      </c>
      <c r="G328">
        <f t="shared" si="17"/>
        <v>14.716798478478397</v>
      </c>
      <c r="H328">
        <f>[1]!XLSTAT_PDFChi2(G328,6)</f>
        <v>8.6257033503276629E-3</v>
      </c>
    </row>
    <row r="329" spans="1:8" x14ac:dyDescent="0.2">
      <c r="A329">
        <v>329</v>
      </c>
      <c r="B329">
        <f t="shared" si="15"/>
        <v>19.063786382304709</v>
      </c>
      <c r="C329">
        <f t="shared" si="16"/>
        <v>19.063786382304709</v>
      </c>
      <c r="D329">
        <f>[1]!XLSTAT_PDFChi2(B329,6)</f>
        <v>1.6468336338601069E-3</v>
      </c>
      <c r="E329">
        <v>329</v>
      </c>
      <c r="G329">
        <f t="shared" si="17"/>
        <v>14.761803978412582</v>
      </c>
      <c r="H329">
        <f>[1]!XLSTAT_PDFChi2(G329,6)</f>
        <v>8.485430487019165E-3</v>
      </c>
    </row>
    <row r="330" spans="1:8" x14ac:dyDescent="0.2">
      <c r="A330">
        <v>330</v>
      </c>
      <c r="B330">
        <f t="shared" si="15"/>
        <v>225</v>
      </c>
      <c r="C330">
        <f t="shared" si="16"/>
        <v>19.063786382304709</v>
      </c>
      <c r="D330">
        <f>[1]!XLSTAT_PDFChi2(B330,6)</f>
        <v>4.3864768275364916E-46</v>
      </c>
      <c r="E330">
        <v>330</v>
      </c>
      <c r="G330">
        <f t="shared" si="17"/>
        <v>14.806809478346766</v>
      </c>
      <c r="H330">
        <f>[1]!XLSTAT_PDFChi2(G330,6)</f>
        <v>8.3472835890515771E-3</v>
      </c>
    </row>
    <row r="331" spans="1:8" x14ac:dyDescent="0.2">
      <c r="A331">
        <v>331</v>
      </c>
      <c r="B331">
        <f t="shared" si="15"/>
        <v>225</v>
      </c>
      <c r="C331">
        <f t="shared" si="16"/>
        <v>19.103251011198356</v>
      </c>
      <c r="D331">
        <f>[1]!XLSTAT_PDFChi2(B331,6)</f>
        <v>4.3864768275364916E-46</v>
      </c>
      <c r="E331">
        <v>331</v>
      </c>
      <c r="G331">
        <f t="shared" si="17"/>
        <v>14.851814978280951</v>
      </c>
      <c r="H331">
        <f>[1]!XLSTAT_PDFChi2(G331,6)</f>
        <v>8.2112340657348407E-3</v>
      </c>
    </row>
    <row r="332" spans="1:8" x14ac:dyDescent="0.2">
      <c r="A332">
        <v>332</v>
      </c>
      <c r="B332">
        <f t="shared" si="15"/>
        <v>19.103251011198356</v>
      </c>
      <c r="C332">
        <f t="shared" si="16"/>
        <v>19.103251011198356</v>
      </c>
      <c r="D332">
        <f>[1]!XLSTAT_PDFChi2(B332,6)</f>
        <v>1.6213483409589556E-3</v>
      </c>
      <c r="E332">
        <v>332</v>
      </c>
      <c r="G332">
        <f t="shared" si="17"/>
        <v>14.896820478215135</v>
      </c>
      <c r="H332">
        <f>[1]!XLSTAT_PDFChi2(G332,6)</f>
        <v>8.0772536224905777E-3</v>
      </c>
    </row>
    <row r="333" spans="1:8" x14ac:dyDescent="0.2">
      <c r="A333">
        <v>333</v>
      </c>
      <c r="B333">
        <f t="shared" si="15"/>
        <v>19.142715640092</v>
      </c>
      <c r="C333">
        <f t="shared" si="16"/>
        <v>19.142715640092</v>
      </c>
      <c r="D333">
        <f>[1]!XLSTAT_PDFChi2(B333,6)</f>
        <v>1.5962438164544405E-3</v>
      </c>
      <c r="E333">
        <v>333</v>
      </c>
      <c r="G333">
        <f t="shared" si="17"/>
        <v>14.941825978149319</v>
      </c>
      <c r="H333">
        <f>[1]!XLSTAT_PDFChi2(G333,6)</f>
        <v>7.9453142601309899E-3</v>
      </c>
    </row>
    <row r="334" spans="1:8" x14ac:dyDescent="0.2">
      <c r="A334">
        <v>334</v>
      </c>
      <c r="B334">
        <f t="shared" si="15"/>
        <v>225</v>
      </c>
      <c r="C334">
        <f t="shared" si="16"/>
        <v>19.142715640092</v>
      </c>
      <c r="D334">
        <f>[1]!XLSTAT_PDFChi2(B334,6)</f>
        <v>4.3864768275364916E-46</v>
      </c>
      <c r="E334">
        <v>334</v>
      </c>
      <c r="G334">
        <f t="shared" si="17"/>
        <v>14.986831478083506</v>
      </c>
      <c r="H334">
        <f>[1]!XLSTAT_PDFChi2(G334,6)</f>
        <v>7.8153882740611431E-3</v>
      </c>
    </row>
    <row r="335" spans="1:8" x14ac:dyDescent="0.2">
      <c r="A335">
        <v>335</v>
      </c>
      <c r="B335">
        <f t="shared" si="15"/>
        <v>225</v>
      </c>
      <c r="C335">
        <f t="shared" si="16"/>
        <v>19.182180268985647</v>
      </c>
      <c r="D335">
        <f>[1]!XLSTAT_PDFChi2(B335,6)</f>
        <v>4.3864768275364916E-46</v>
      </c>
      <c r="E335">
        <v>335</v>
      </c>
      <c r="G335">
        <f t="shared" si="17"/>
        <v>15.03183697801769</v>
      </c>
      <c r="H335">
        <f>[1]!XLSTAT_PDFChi2(G335,6)</f>
        <v>7.6874482534073805E-3</v>
      </c>
    </row>
    <row r="336" spans="1:8" x14ac:dyDescent="0.2">
      <c r="A336">
        <v>336</v>
      </c>
      <c r="B336">
        <f t="shared" si="15"/>
        <v>19.182180268985647</v>
      </c>
      <c r="C336">
        <f t="shared" si="16"/>
        <v>19.182180268985647</v>
      </c>
      <c r="D336">
        <f>[1]!XLSTAT_PDFChi2(B336,6)</f>
        <v>1.5715146451242496E-3</v>
      </c>
      <c r="E336">
        <v>336</v>
      </c>
      <c r="G336">
        <f t="shared" si="17"/>
        <v>15.076842477951875</v>
      </c>
      <c r="H336">
        <f>[1]!XLSTAT_PDFChi2(G336,6)</f>
        <v>7.5614670800748379E-3</v>
      </c>
    </row>
    <row r="337" spans="1:8" x14ac:dyDescent="0.2">
      <c r="A337">
        <v>337</v>
      </c>
      <c r="B337">
        <f t="shared" si="15"/>
        <v>19.221644897879294</v>
      </c>
      <c r="C337">
        <f t="shared" si="16"/>
        <v>19.221644897879294</v>
      </c>
      <c r="D337">
        <f>[1]!XLSTAT_PDFChi2(B337,6)</f>
        <v>1.5471554831757097E-3</v>
      </c>
      <c r="E337">
        <v>337</v>
      </c>
      <c r="G337">
        <f t="shared" si="17"/>
        <v>15.121847977886059</v>
      </c>
      <c r="H337">
        <f>[1]!XLSTAT_PDFChi2(G337,6)</f>
        <v>7.4374179277368396E-3</v>
      </c>
    </row>
    <row r="338" spans="1:8" x14ac:dyDescent="0.2">
      <c r="A338">
        <v>338</v>
      </c>
      <c r="B338">
        <f t="shared" si="15"/>
        <v>225</v>
      </c>
      <c r="C338">
        <f t="shared" si="16"/>
        <v>19.221644897879294</v>
      </c>
      <c r="D338">
        <f>[1]!XLSTAT_PDFChi2(B338,6)</f>
        <v>4.3864768275364916E-46</v>
      </c>
      <c r="E338">
        <v>338</v>
      </c>
      <c r="G338">
        <f t="shared" si="17"/>
        <v>15.166853477820244</v>
      </c>
      <c r="H338">
        <f>[1]!XLSTAT_PDFChi2(G338,6)</f>
        <v>7.3152742607588165E-3</v>
      </c>
    </row>
    <row r="339" spans="1:8" x14ac:dyDescent="0.2">
      <c r="A339">
        <v>339</v>
      </c>
      <c r="B339">
        <f t="shared" si="15"/>
        <v>225</v>
      </c>
      <c r="C339">
        <f t="shared" si="16"/>
        <v>19.261109526772941</v>
      </c>
      <c r="D339">
        <f>[1]!XLSTAT_PDFChi2(B339,6)</f>
        <v>4.3864768275364916E-46</v>
      </c>
      <c r="E339">
        <v>339</v>
      </c>
      <c r="G339">
        <f t="shared" si="17"/>
        <v>15.211858977754428</v>
      </c>
      <c r="H339">
        <f>[1]!XLSTAT_PDFChi2(G339,6)</f>
        <v>7.1950098330594891E-3</v>
      </c>
    </row>
    <row r="340" spans="1:8" x14ac:dyDescent="0.2">
      <c r="A340">
        <v>340</v>
      </c>
      <c r="B340">
        <f t="shared" si="15"/>
        <v>19.261109526772941</v>
      </c>
      <c r="C340">
        <f t="shared" si="16"/>
        <v>19.261109526772941</v>
      </c>
      <c r="D340">
        <f>[1]!XLSTAT_PDFChi2(B340,6)</f>
        <v>1.5231610574206105E-3</v>
      </c>
      <c r="E340">
        <v>340</v>
      </c>
      <c r="G340">
        <f t="shared" si="17"/>
        <v>15.256864477688612</v>
      </c>
      <c r="H340">
        <f>[1]!XLSTAT_PDFChi2(G340,6)</f>
        <v>7.0765986869118008E-3</v>
      </c>
    </row>
    <row r="341" spans="1:8" x14ac:dyDescent="0.2">
      <c r="A341">
        <v>341</v>
      </c>
      <c r="B341">
        <f t="shared" si="15"/>
        <v>19.300574155666585</v>
      </c>
      <c r="C341">
        <f t="shared" si="16"/>
        <v>19.300574155666585</v>
      </c>
      <c r="D341">
        <f>[1]!XLSTAT_PDFChi2(B341,6)</f>
        <v>1.499526164457002E-3</v>
      </c>
      <c r="E341">
        <v>341</v>
      </c>
      <c r="G341">
        <f t="shared" si="17"/>
        <v>15.301869977622797</v>
      </c>
      <c r="H341">
        <f>[1]!XLSTAT_PDFChi2(G341,6)</f>
        <v>6.9600151516861566E-3</v>
      </c>
    </row>
    <row r="342" spans="1:8" x14ac:dyDescent="0.2">
      <c r="A342">
        <v>342</v>
      </c>
      <c r="B342">
        <f t="shared" si="15"/>
        <v>225</v>
      </c>
      <c r="C342">
        <f t="shared" si="16"/>
        <v>19.300574155666585</v>
      </c>
      <c r="D342">
        <f>[1]!XLSTAT_PDFChi2(B342,6)</f>
        <v>4.3864768275364916E-46</v>
      </c>
      <c r="E342">
        <v>342</v>
      </c>
      <c r="G342">
        <f t="shared" si="17"/>
        <v>15.346875477556983</v>
      </c>
      <c r="H342">
        <f>[1]!XLSTAT_PDFChi2(G342,6)</f>
        <v>6.8452338425383985E-3</v>
      </c>
    </row>
    <row r="343" spans="1:8" x14ac:dyDescent="0.2">
      <c r="A343">
        <v>343</v>
      </c>
      <c r="B343">
        <f t="shared" si="15"/>
        <v>225</v>
      </c>
      <c r="C343">
        <f t="shared" si="16"/>
        <v>19.340038784560232</v>
      </c>
      <c r="D343">
        <f>[1]!XLSTAT_PDFChi2(B343,6)</f>
        <v>4.3864768275364916E-46</v>
      </c>
      <c r="E343">
        <v>343</v>
      </c>
      <c r="G343">
        <f t="shared" si="17"/>
        <v>15.391880977491168</v>
      </c>
      <c r="H343">
        <f>[1]!XLSTAT_PDFChi2(G343,6)</f>
        <v>6.73222965904491E-3</v>
      </c>
    </row>
    <row r="344" spans="1:8" x14ac:dyDescent="0.2">
      <c r="A344">
        <v>344</v>
      </c>
      <c r="B344">
        <f t="shared" si="15"/>
        <v>19.340038784560232</v>
      </c>
      <c r="C344">
        <f t="shared" si="16"/>
        <v>19.340038784560232</v>
      </c>
      <c r="D344">
        <f>[1]!XLSTAT_PDFChi2(B344,6)</f>
        <v>1.4762456698579336E-3</v>
      </c>
      <c r="E344">
        <v>344</v>
      </c>
      <c r="G344">
        <f t="shared" si="17"/>
        <v>15.436886477425352</v>
      </c>
      <c r="H344">
        <f>[1]!XLSTAT_PDFChi2(G344,6)</f>
        <v>6.6209777837871551E-3</v>
      </c>
    </row>
    <row r="345" spans="1:8" x14ac:dyDescent="0.2">
      <c r="A345">
        <v>345</v>
      </c>
      <c r="B345">
        <f t="shared" si="15"/>
        <v>19.379503413453875</v>
      </c>
      <c r="C345">
        <f t="shared" si="16"/>
        <v>19.379503413453875</v>
      </c>
      <c r="D345">
        <f>[1]!XLSTAT_PDFChi2(B345,6)</f>
        <v>1.4533145073671746E-3</v>
      </c>
      <c r="E345">
        <v>345</v>
      </c>
      <c r="G345">
        <f t="shared" si="17"/>
        <v>15.481891977359536</v>
      </c>
      <c r="H345">
        <f>[1]!XLSTAT_PDFChi2(G345,6)</f>
        <v>6.5114536808878803E-3</v>
      </c>
    </row>
    <row r="346" spans="1:8" x14ac:dyDescent="0.2">
      <c r="A346">
        <v>346</v>
      </c>
      <c r="B346">
        <f t="shared" si="15"/>
        <v>225</v>
      </c>
      <c r="C346">
        <f t="shared" si="16"/>
        <v>19.379503413453875</v>
      </c>
      <c r="D346">
        <f>[1]!XLSTAT_PDFChi2(B346,6)</f>
        <v>4.3864768275364916E-46</v>
      </c>
      <c r="E346">
        <v>346</v>
      </c>
      <c r="G346">
        <f t="shared" si="17"/>
        <v>15.526897477293721</v>
      </c>
      <c r="H346">
        <f>[1]!XLSTAT_PDFChi2(G346,6)</f>
        <v>6.4036330945012364E-3</v>
      </c>
    </row>
    <row r="347" spans="1:8" x14ac:dyDescent="0.2">
      <c r="A347">
        <v>347</v>
      </c>
      <c r="B347">
        <f t="shared" si="15"/>
        <v>225</v>
      </c>
      <c r="C347">
        <f t="shared" si="16"/>
        <v>19.418968042347522</v>
      </c>
      <c r="D347">
        <f>[1]!XLSTAT_PDFChi2(B347,6)</f>
        <v>4.3864768275364916E-46</v>
      </c>
      <c r="E347">
        <v>347</v>
      </c>
      <c r="G347">
        <f t="shared" si="17"/>
        <v>15.571902977227905</v>
      </c>
      <c r="H347">
        <f>[1]!XLSTAT_PDFChi2(G347,6)</f>
        <v>6.2974920472588704E-3</v>
      </c>
    </row>
    <row r="348" spans="1:8" x14ac:dyDescent="0.2">
      <c r="A348">
        <v>348</v>
      </c>
      <c r="B348">
        <f t="shared" si="15"/>
        <v>19.418968042347522</v>
      </c>
      <c r="C348">
        <f t="shared" si="16"/>
        <v>19.418968042347522</v>
      </c>
      <c r="D348">
        <f>[1]!XLSTAT_PDFChi2(B348,6)</f>
        <v>1.4307276781018693E-3</v>
      </c>
      <c r="E348">
        <v>348</v>
      </c>
      <c r="G348">
        <f t="shared" si="17"/>
        <v>15.61690847716209</v>
      </c>
      <c r="H348">
        <f>[1]!XLSTAT_PDFChi2(G348,6)</f>
        <v>6.1930068386741562E-3</v>
      </c>
    </row>
    <row r="349" spans="1:8" x14ac:dyDescent="0.2">
      <c r="A349">
        <v>349</v>
      </c>
      <c r="B349">
        <f t="shared" si="15"/>
        <v>19.458432671241169</v>
      </c>
      <c r="C349">
        <f t="shared" si="16"/>
        <v>19.458432671241169</v>
      </c>
      <c r="D349">
        <f>[1]!XLSTAT_PDFChi2(B349,6)</f>
        <v>1.4084802497621818E-3</v>
      </c>
      <c r="E349">
        <v>349</v>
      </c>
      <c r="G349">
        <f t="shared" si="17"/>
        <v>15.661913977096276</v>
      </c>
      <c r="H349">
        <f>[1]!XLSTAT_PDFChi2(G349,6)</f>
        <v>6.0901540435065269E-3</v>
      </c>
    </row>
    <row r="350" spans="1:8" x14ac:dyDescent="0.2">
      <c r="A350">
        <v>350</v>
      </c>
      <c r="B350">
        <f t="shared" si="15"/>
        <v>225</v>
      </c>
      <c r="C350">
        <f t="shared" si="16"/>
        <v>19.458432671241169</v>
      </c>
      <c r="D350">
        <f>[1]!XLSTAT_PDFChi2(B350,6)</f>
        <v>4.3864768275364916E-46</v>
      </c>
      <c r="E350">
        <v>350</v>
      </c>
      <c r="G350">
        <f t="shared" si="17"/>
        <v>15.706919477030461</v>
      </c>
      <c r="H350">
        <f>[1]!XLSTAT_PDFChi2(G350,6)</f>
        <v>5.988910510087867E-3</v>
      </c>
    </row>
    <row r="351" spans="1:8" x14ac:dyDescent="0.2">
      <c r="A351">
        <v>351</v>
      </c>
      <c r="B351">
        <f t="shared" si="15"/>
        <v>225</v>
      </c>
      <c r="C351">
        <f t="shared" si="16"/>
        <v>19.497897300134813</v>
      </c>
      <c r="D351">
        <f>[1]!XLSTAT_PDFChi2(B351,6)</f>
        <v>4.3864768275364916E-46</v>
      </c>
      <c r="E351">
        <v>351</v>
      </c>
      <c r="G351">
        <f t="shared" si="17"/>
        <v>15.751924976964645</v>
      </c>
      <c r="H351">
        <f>[1]!XLSTAT_PDFChi2(G351,6)</f>
        <v>5.8892533586129212E-3</v>
      </c>
    </row>
    <row r="352" spans="1:8" x14ac:dyDescent="0.2">
      <c r="A352">
        <v>352</v>
      </c>
      <c r="B352">
        <f t="shared" si="15"/>
        <v>19.497897300134813</v>
      </c>
      <c r="C352">
        <f t="shared" si="16"/>
        <v>19.497897300134813</v>
      </c>
      <c r="D352">
        <f>[1]!XLSTAT_PDFChi2(B352,6)</f>
        <v>1.3865673558478768E-3</v>
      </c>
      <c r="E352">
        <v>352</v>
      </c>
      <c r="G352">
        <f t="shared" si="17"/>
        <v>15.796930476898829</v>
      </c>
      <c r="H352">
        <f>[1]!XLSTAT_PDFChi2(G352,6)</f>
        <v>5.7911599793955097E-3</v>
      </c>
    </row>
    <row r="353" spans="1:8" x14ac:dyDescent="0.2">
      <c r="A353">
        <v>353</v>
      </c>
      <c r="B353">
        <f t="shared" si="15"/>
        <v>19.53736192902846</v>
      </c>
      <c r="C353">
        <f t="shared" si="16"/>
        <v>19.53736192902846</v>
      </c>
      <c r="D353">
        <f>[1]!XLSTAT_PDFChi2(B353,6)</f>
        <v>1.3649841948818484E-3</v>
      </c>
      <c r="E353">
        <v>353</v>
      </c>
      <c r="G353">
        <f t="shared" si="17"/>
        <v>15.841935976833014</v>
      </c>
      <c r="H353">
        <f>[1]!XLSTAT_PDFChi2(G353,6)</f>
        <v>5.6946080310924518E-3</v>
      </c>
    </row>
    <row r="354" spans="1:8" x14ac:dyDescent="0.2">
      <c r="A354">
        <v>354</v>
      </c>
      <c r="B354">
        <f t="shared" si="15"/>
        <v>225</v>
      </c>
      <c r="C354">
        <f t="shared" si="16"/>
        <v>19.53736192902846</v>
      </c>
      <c r="D354">
        <f>[1]!XLSTAT_PDFChi2(B354,6)</f>
        <v>4.3864768275364916E-46</v>
      </c>
      <c r="E354">
        <v>354</v>
      </c>
      <c r="G354">
        <f t="shared" si="17"/>
        <v>15.886941476767198</v>
      </c>
      <c r="H354">
        <f>[1]!XLSTAT_PDFChi2(G354,6)</f>
        <v>5.599575438896871E-3</v>
      </c>
    </row>
    <row r="355" spans="1:8" x14ac:dyDescent="0.2">
      <c r="A355">
        <v>355</v>
      </c>
      <c r="B355">
        <f t="shared" si="15"/>
        <v>225</v>
      </c>
      <c r="C355">
        <f t="shared" si="16"/>
        <v>19.576826557922104</v>
      </c>
      <c r="D355">
        <f>[1]!XLSTAT_PDFChi2(B355,6)</f>
        <v>4.3864768275364916E-46</v>
      </c>
      <c r="E355">
        <v>355</v>
      </c>
      <c r="G355">
        <f t="shared" si="17"/>
        <v>15.931946976701383</v>
      </c>
      <c r="H355">
        <f>[1]!XLSTAT_PDFChi2(G355,6)</f>
        <v>5.5060403927025738E-3</v>
      </c>
    </row>
    <row r="356" spans="1:8" x14ac:dyDescent="0.2">
      <c r="A356">
        <v>356</v>
      </c>
      <c r="B356">
        <f t="shared" si="15"/>
        <v>19.576826557922104</v>
      </c>
      <c r="C356">
        <f t="shared" si="16"/>
        <v>19.576826557922104</v>
      </c>
      <c r="D356">
        <f>[1]!XLSTAT_PDFChi2(B356,6)</f>
        <v>1.3437260296406206E-3</v>
      </c>
      <c r="E356">
        <v>356</v>
      </c>
      <c r="G356">
        <f t="shared" si="17"/>
        <v>15.976952476635569</v>
      </c>
      <c r="H356">
        <f>[1]!XLSTAT_PDFChi2(G356,6)</f>
        <v>5.4139813452412627E-3</v>
      </c>
    </row>
    <row r="357" spans="1:8" x14ac:dyDescent="0.2">
      <c r="A357">
        <v>357</v>
      </c>
      <c r="B357">
        <f t="shared" si="15"/>
        <v>19.616291186815751</v>
      </c>
      <c r="C357">
        <f t="shared" si="16"/>
        <v>19.616291186815751</v>
      </c>
      <c r="D357">
        <f>[1]!XLSTAT_PDFChi2(B357,6)</f>
        <v>1.3227881863917491E-3</v>
      </c>
      <c r="E357">
        <v>357</v>
      </c>
      <c r="G357">
        <f t="shared" si="17"/>
        <v>16.021957976569752</v>
      </c>
      <c r="H357">
        <f>[1]!XLSTAT_PDFChi2(G357,6)</f>
        <v>5.3233770101940607E-3</v>
      </c>
    </row>
    <row r="358" spans="1:8" x14ac:dyDescent="0.2">
      <c r="A358">
        <v>358</v>
      </c>
      <c r="B358">
        <f t="shared" si="15"/>
        <v>225</v>
      </c>
      <c r="C358">
        <f t="shared" si="16"/>
        <v>19.616291186815751</v>
      </c>
      <c r="D358">
        <f>[1]!XLSTAT_PDFChi2(B358,6)</f>
        <v>4.3864768275364916E-46</v>
      </c>
      <c r="E358">
        <v>358</v>
      </c>
      <c r="G358">
        <f t="shared" si="17"/>
        <v>16.066963476503936</v>
      </c>
      <c r="H358">
        <f>[1]!XLSTAT_PDFChi2(G358,6)</f>
        <v>5.2342063602790288E-3</v>
      </c>
    </row>
    <row r="359" spans="1:8" x14ac:dyDescent="0.2">
      <c r="A359">
        <v>359</v>
      </c>
      <c r="B359">
        <f t="shared" si="15"/>
        <v>225</v>
      </c>
      <c r="C359">
        <f t="shared" si="16"/>
        <v>19.655755815709398</v>
      </c>
      <c r="D359">
        <f>[1]!XLSTAT_PDFChi2(B359,6)</f>
        <v>4.3864768275364916E-46</v>
      </c>
      <c r="E359">
        <v>359</v>
      </c>
      <c r="G359">
        <f t="shared" si="17"/>
        <v>16.111968976438121</v>
      </c>
      <c r="H359">
        <f>[1]!XLSTAT_PDFChi2(G359,6)</f>
        <v>5.1464486253160946E-3</v>
      </c>
    </row>
    <row r="360" spans="1:8" x14ac:dyDescent="0.2">
      <c r="A360">
        <v>360</v>
      </c>
      <c r="B360">
        <f t="shared" si="15"/>
        <v>19.655755815709398</v>
      </c>
      <c r="C360">
        <f t="shared" si="16"/>
        <v>19.655755815709398</v>
      </c>
      <c r="D360">
        <f>[1]!XLSTAT_PDFChi2(B360,6)</f>
        <v>1.3021660541381803E-3</v>
      </c>
      <c r="E360">
        <v>360</v>
      </c>
      <c r="G360">
        <f t="shared" si="17"/>
        <v>16.156974476372309</v>
      </c>
      <c r="H360">
        <f>[1]!XLSTAT_PDFChi2(G360,6)</f>
        <v>5.0600832902709079E-3</v>
      </c>
    </row>
    <row r="361" spans="1:8" x14ac:dyDescent="0.2">
      <c r="A361">
        <v>361</v>
      </c>
      <c r="B361">
        <f t="shared" si="15"/>
        <v>19.695220444603045</v>
      </c>
      <c r="C361">
        <f t="shared" si="16"/>
        <v>19.695220444603045</v>
      </c>
      <c r="D361">
        <f>[1]!XLSTAT_PDFChi2(B361,6)</f>
        <v>1.2818550838695005E-3</v>
      </c>
      <c r="E361">
        <v>361</v>
      </c>
      <c r="G361">
        <f t="shared" si="17"/>
        <v>16.201979976306493</v>
      </c>
      <c r="H361">
        <f>[1]!XLSTAT_PDFChi2(G361,6)</f>
        <v>4.9750900932790717E-3</v>
      </c>
    </row>
    <row r="362" spans="1:8" x14ac:dyDescent="0.2">
      <c r="A362">
        <v>362</v>
      </c>
      <c r="B362">
        <f t="shared" si="15"/>
        <v>225</v>
      </c>
      <c r="C362">
        <f t="shared" si="16"/>
        <v>19.695220444603045</v>
      </c>
      <c r="D362">
        <f>[1]!XLSTAT_PDFChi2(B362,6)</f>
        <v>4.3864768275364916E-46</v>
      </c>
      <c r="E362">
        <v>362</v>
      </c>
      <c r="G362">
        <f t="shared" si="17"/>
        <v>16.246985476240678</v>
      </c>
      <c r="H362">
        <f>[1]!XLSTAT_PDFChi2(G362,6)</f>
        <v>4.8914490236520733E-3</v>
      </c>
    </row>
    <row r="363" spans="1:8" x14ac:dyDescent="0.2">
      <c r="A363">
        <v>363</v>
      </c>
      <c r="B363">
        <f t="shared" si="15"/>
        <v>225</v>
      </c>
      <c r="C363">
        <f t="shared" si="16"/>
        <v>19.734685073496689</v>
      </c>
      <c r="D363">
        <f>[1]!XLSTAT_PDFChi2(B363,6)</f>
        <v>4.3864768275364916E-46</v>
      </c>
      <c r="E363">
        <v>363</v>
      </c>
      <c r="G363">
        <f t="shared" si="17"/>
        <v>16.291990976174862</v>
      </c>
      <c r="H363">
        <f>[1]!XLSTAT_PDFChi2(G363,6)</f>
        <v>4.8091403198663235E-3</v>
      </c>
    </row>
    <row r="364" spans="1:8" x14ac:dyDescent="0.2">
      <c r="A364">
        <v>364</v>
      </c>
      <c r="B364">
        <f t="shared" si="15"/>
        <v>19.734685073496689</v>
      </c>
      <c r="C364">
        <f t="shared" si="16"/>
        <v>19.734685073496689</v>
      </c>
      <c r="D364">
        <f>[1]!XLSTAT_PDFChi2(B364,6)</f>
        <v>1.2618507878200996E-3</v>
      </c>
      <c r="E364">
        <v>364</v>
      </c>
      <c r="G364">
        <f t="shared" si="17"/>
        <v>16.336996476109046</v>
      </c>
      <c r="H364">
        <f>[1]!XLSTAT_PDFChi2(G364,6)</f>
        <v>4.7281444675365616E-3</v>
      </c>
    </row>
    <row r="365" spans="1:8" x14ac:dyDescent="0.2">
      <c r="A365">
        <v>365</v>
      </c>
      <c r="B365">
        <f t="shared" si="15"/>
        <v>19.774149702390336</v>
      </c>
      <c r="C365">
        <f t="shared" si="16"/>
        <v>19.774149702390336</v>
      </c>
      <c r="D365">
        <f>[1]!XLSTAT_PDFChi2(B365,6)</f>
        <v>1.2421487387342081E-3</v>
      </c>
      <c r="E365">
        <v>365</v>
      </c>
      <c r="G365">
        <f t="shared" si="17"/>
        <v>16.382001976043231</v>
      </c>
      <c r="H365">
        <f>[1]!XLSTAT_PDFChi2(G365,6)</f>
        <v>4.6484421973748951E-3</v>
      </c>
    </row>
    <row r="366" spans="1:8" x14ac:dyDescent="0.2">
      <c r="A366">
        <v>366</v>
      </c>
      <c r="B366">
        <f t="shared" si="15"/>
        <v>225</v>
      </c>
      <c r="C366">
        <f t="shared" si="16"/>
        <v>19.774149702390336</v>
      </c>
      <c r="D366">
        <f>[1]!XLSTAT_PDFChi2(B366,6)</f>
        <v>4.3864768275364916E-46</v>
      </c>
      <c r="E366">
        <v>366</v>
      </c>
      <c r="G366">
        <f t="shared" si="17"/>
        <v>16.427007475977415</v>
      </c>
      <c r="H366">
        <f>[1]!XLSTAT_PDFChi2(G366,6)</f>
        <v>4.5700144831367353E-3</v>
      </c>
    </row>
    <row r="367" spans="1:8" x14ac:dyDescent="0.2">
      <c r="A367">
        <v>367</v>
      </c>
      <c r="B367">
        <f t="shared" si="15"/>
        <v>225</v>
      </c>
      <c r="C367">
        <f t="shared" si="16"/>
        <v>19.813614331283979</v>
      </c>
      <c r="D367">
        <f>[1]!XLSTAT_PDFChi2(B367,6)</f>
        <v>4.3864768275364916E-46</v>
      </c>
      <c r="E367">
        <v>367</v>
      </c>
      <c r="G367">
        <f t="shared" si="17"/>
        <v>16.4720129759116</v>
      </c>
      <c r="H367">
        <f>[1]!XLSTAT_PDFChi2(G367,6)</f>
        <v>4.4928425395547467E-3</v>
      </c>
    </row>
    <row r="368" spans="1:8" x14ac:dyDescent="0.2">
      <c r="A368">
        <v>368</v>
      </c>
      <c r="B368">
        <f t="shared" si="15"/>
        <v>19.813614331283979</v>
      </c>
      <c r="C368">
        <f t="shared" si="16"/>
        <v>19.813614331283979</v>
      </c>
      <c r="D368">
        <f>[1]!XLSTAT_PDFChi2(B368,6)</f>
        <v>1.2227445691378258E-3</v>
      </c>
      <c r="E368">
        <v>368</v>
      </c>
      <c r="G368">
        <f t="shared" si="17"/>
        <v>16.517018475845784</v>
      </c>
      <c r="H368">
        <f>[1]!XLSTAT_PDFChi2(G368,6)</f>
        <v>4.4169078202620183E-3</v>
      </c>
    </row>
    <row r="369" spans="1:8" x14ac:dyDescent="0.2">
      <c r="A369">
        <v>369</v>
      </c>
      <c r="B369">
        <f t="shared" si="15"/>
        <v>19.853078960177626</v>
      </c>
      <c r="C369">
        <f t="shared" si="16"/>
        <v>19.853078960177626</v>
      </c>
      <c r="D369">
        <f>[1]!XLSTAT_PDFChi2(B369,6)</f>
        <v>1.2036339706174681E-3</v>
      </c>
      <c r="E369">
        <v>369</v>
      </c>
      <c r="G369">
        <f t="shared" si="17"/>
        <v>16.562023975779969</v>
      </c>
      <c r="H369">
        <f>[1]!XLSTAT_PDFChi2(G369,6)</f>
        <v>4.342192015705554E-3</v>
      </c>
    </row>
    <row r="370" spans="1:8" x14ac:dyDescent="0.2">
      <c r="A370">
        <v>370</v>
      </c>
      <c r="B370">
        <f t="shared" si="15"/>
        <v>225</v>
      </c>
      <c r="C370">
        <f t="shared" si="16"/>
        <v>19.853078960177626</v>
      </c>
      <c r="D370">
        <f>[1]!XLSTAT_PDFChi2(B370,6)</f>
        <v>4.3864768275364916E-46</v>
      </c>
      <c r="E370">
        <v>370</v>
      </c>
      <c r="G370">
        <f t="shared" si="17"/>
        <v>16.607029475714153</v>
      </c>
      <c r="H370">
        <f>[1]!XLSTAT_PDFChi2(G370,6)</f>
        <v>4.2686770510511306E-3</v>
      </c>
    </row>
    <row r="371" spans="1:8" x14ac:dyDescent="0.2">
      <c r="A371">
        <v>371</v>
      </c>
      <c r="B371">
        <f t="shared" si="15"/>
        <v>225</v>
      </c>
      <c r="C371">
        <f t="shared" si="16"/>
        <v>19.892543589071273</v>
      </c>
      <c r="D371">
        <f>[1]!XLSTAT_PDFChi2(B371,6)</f>
        <v>4.3864768275364916E-46</v>
      </c>
      <c r="E371">
        <v>371</v>
      </c>
      <c r="G371">
        <f t="shared" si="17"/>
        <v>16.652034975648338</v>
      </c>
      <c r="H371">
        <f>[1]!XLSTAT_PDFChi2(G371,6)</f>
        <v>4.1963450840806008E-3</v>
      </c>
    </row>
    <row r="372" spans="1:8" x14ac:dyDescent="0.2">
      <c r="A372">
        <v>372</v>
      </c>
      <c r="B372">
        <f t="shared" si="15"/>
        <v>19.892543589071273</v>
      </c>
      <c r="C372">
        <f t="shared" si="16"/>
        <v>19.892543589071273</v>
      </c>
      <c r="D372">
        <f>[1]!XLSTAT_PDFChi2(B372,6)</f>
        <v>1.1848126931057834E-3</v>
      </c>
      <c r="E372">
        <v>372</v>
      </c>
      <c r="G372">
        <f t="shared" si="17"/>
        <v>16.697040475582522</v>
      </c>
      <c r="H372">
        <f>[1]!XLSTAT_PDFChi2(G372,6)</f>
        <v>4.1251785030826391E-3</v>
      </c>
    </row>
    <row r="373" spans="1:8" x14ac:dyDescent="0.2">
      <c r="A373">
        <v>373</v>
      </c>
      <c r="B373">
        <f t="shared" si="15"/>
        <v>19.932008217964917</v>
      </c>
      <c r="C373">
        <f t="shared" si="16"/>
        <v>19.932008217964917</v>
      </c>
      <c r="D373">
        <f>[1]!XLSTAT_PDFChi2(B373,6)</f>
        <v>1.1662765441739506E-3</v>
      </c>
      <c r="E373">
        <v>373</v>
      </c>
      <c r="G373">
        <f t="shared" si="17"/>
        <v>16.742045975516707</v>
      </c>
      <c r="H373">
        <f>[1]!XLSTAT_PDFChi2(G373,6)</f>
        <v>4.0551599247378809E-3</v>
      </c>
    </row>
    <row r="374" spans="1:8" x14ac:dyDescent="0.2">
      <c r="A374">
        <v>374</v>
      </c>
      <c r="B374">
        <f t="shared" si="15"/>
        <v>225</v>
      </c>
      <c r="C374">
        <f t="shared" si="16"/>
        <v>19.932008217964917</v>
      </c>
      <c r="D374">
        <f>[1]!XLSTAT_PDFChi2(B374,6)</f>
        <v>4.3864768275364916E-46</v>
      </c>
      <c r="E374">
        <v>374</v>
      </c>
      <c r="G374">
        <f t="shared" si="17"/>
        <v>16.787051475450891</v>
      </c>
      <c r="H374">
        <f>[1]!XLSTAT_PDFChi2(G374,6)</f>
        <v>3.9862721919994536E-3</v>
      </c>
    </row>
    <row r="375" spans="1:8" x14ac:dyDescent="0.2">
      <c r="A375">
        <v>375</v>
      </c>
      <c r="B375">
        <f t="shared" si="15"/>
        <v>225</v>
      </c>
      <c r="C375">
        <f t="shared" si="16"/>
        <v>19.971472846858564</v>
      </c>
      <c r="D375">
        <f>[1]!XLSTAT_PDFChi2(B375,6)</f>
        <v>4.3864768275364916E-46</v>
      </c>
      <c r="E375">
        <v>375</v>
      </c>
      <c r="G375">
        <f t="shared" si="17"/>
        <v>16.832056975385079</v>
      </c>
      <c r="H375">
        <f>[1]!XLSTAT_PDFChi2(G375,6)</f>
        <v>3.918498371969727E-3</v>
      </c>
    </row>
    <row r="376" spans="1:8" x14ac:dyDescent="0.2">
      <c r="A376">
        <v>376</v>
      </c>
      <c r="B376">
        <f t="shared" si="15"/>
        <v>19.971472846858564</v>
      </c>
      <c r="C376">
        <f t="shared" si="16"/>
        <v>19.971472846858564</v>
      </c>
      <c r="D376">
        <f>[1]!XLSTAT_PDFChi2(B376,6)</f>
        <v>1.1480213883308774E-3</v>
      </c>
      <c r="E376">
        <v>376</v>
      </c>
      <c r="G376">
        <f t="shared" si="17"/>
        <v>16.877062475319264</v>
      </c>
      <c r="H376">
        <f>[1]!XLSTAT_PDFChi2(G376,6)</f>
        <v>3.8518217537742978E-3</v>
      </c>
    </row>
    <row r="377" spans="1:8" x14ac:dyDescent="0.2">
      <c r="A377">
        <v>377</v>
      </c>
      <c r="B377">
        <f t="shared" si="15"/>
        <v>20.010937475752208</v>
      </c>
      <c r="C377">
        <f t="shared" si="16"/>
        <v>20.010937475752208</v>
      </c>
      <c r="D377">
        <f>[1]!XLSTAT_PDFChi2(B377,6)</f>
        <v>1.1300431463291797E-3</v>
      </c>
      <c r="E377">
        <v>377</v>
      </c>
      <c r="G377">
        <f t="shared" si="17"/>
        <v>16.922067975253448</v>
      </c>
      <c r="H377">
        <f>[1]!XLSTAT_PDFChi2(G377,6)</f>
        <v>3.7862258464338647E-3</v>
      </c>
    </row>
    <row r="378" spans="1:8" x14ac:dyDescent="0.2">
      <c r="A378">
        <v>378</v>
      </c>
      <c r="B378">
        <f t="shared" si="15"/>
        <v>225</v>
      </c>
      <c r="C378">
        <f t="shared" si="16"/>
        <v>20.010937475752208</v>
      </c>
      <c r="D378">
        <f>[1]!XLSTAT_PDFChi2(B378,6)</f>
        <v>4.3864768275364916E-46</v>
      </c>
      <c r="E378">
        <v>378</v>
      </c>
      <c r="G378">
        <f t="shared" si="17"/>
        <v>16.967073475187632</v>
      </c>
      <c r="H378">
        <f>[1]!XLSTAT_PDFChi2(G378,6)</f>
        <v>3.7216943767350093E-3</v>
      </c>
    </row>
    <row r="379" spans="1:8" x14ac:dyDescent="0.2">
      <c r="A379">
        <v>379</v>
      </c>
      <c r="B379">
        <f t="shared" si="15"/>
        <v>225</v>
      </c>
      <c r="C379">
        <f t="shared" si="16"/>
        <v>20.050402104645855</v>
      </c>
      <c r="D379">
        <f>[1]!XLSTAT_PDFChi2(B379,6)</f>
        <v>4.3864768275364916E-46</v>
      </c>
      <c r="E379">
        <v>379</v>
      </c>
      <c r="G379">
        <f t="shared" si="17"/>
        <v>17.012078975121817</v>
      </c>
      <c r="H379">
        <f>[1]!XLSTAT_PDFChi2(G379,6)</f>
        <v>3.6582112871005757E-3</v>
      </c>
    </row>
    <row r="380" spans="1:8" x14ac:dyDescent="0.2">
      <c r="A380">
        <v>380</v>
      </c>
      <c r="B380">
        <f t="shared" si="15"/>
        <v>20.050402104645855</v>
      </c>
      <c r="C380">
        <f t="shared" si="16"/>
        <v>20.050402104645855</v>
      </c>
      <c r="D380">
        <f>[1]!XLSTAT_PDFChi2(B380,6)</f>
        <v>1.1123377944778799E-3</v>
      </c>
      <c r="E380">
        <v>380</v>
      </c>
      <c r="G380">
        <f t="shared" si="17"/>
        <v>17.057084475056001</v>
      </c>
      <c r="H380">
        <f>[1]!XLSTAT_PDFChi2(G380,6)</f>
        <v>3.5957607334604225E-3</v>
      </c>
    </row>
    <row r="381" spans="1:8" x14ac:dyDescent="0.2">
      <c r="A381">
        <v>381</v>
      </c>
      <c r="B381">
        <f t="shared" si="15"/>
        <v>20.089866733539502</v>
      </c>
      <c r="C381">
        <f t="shared" si="16"/>
        <v>20.089866733539502</v>
      </c>
      <c r="D381">
        <f>[1]!XLSTAT_PDFChi2(B381,6)</f>
        <v>1.0949013639618467E-3</v>
      </c>
      <c r="E381">
        <v>381</v>
      </c>
      <c r="G381">
        <f t="shared" si="17"/>
        <v>17.102089974990186</v>
      </c>
      <c r="H381">
        <f>[1]!XLSTAT_PDFChi2(G381,6)</f>
        <v>3.5343270831232898E-3</v>
      </c>
    </row>
    <row r="382" spans="1:8" x14ac:dyDescent="0.2">
      <c r="A382">
        <v>382</v>
      </c>
      <c r="B382">
        <f t="shared" si="15"/>
        <v>225</v>
      </c>
      <c r="C382">
        <f t="shared" si="16"/>
        <v>20.089866733539502</v>
      </c>
      <c r="D382">
        <f>[1]!XLSTAT_PDFChi2(B382,6)</f>
        <v>4.3864768275364916E-46</v>
      </c>
      <c r="E382">
        <v>382</v>
      </c>
      <c r="G382">
        <f t="shared" si="17"/>
        <v>17.14709547492437</v>
      </c>
      <c r="H382">
        <f>[1]!XLSTAT_PDFChi2(G382,6)</f>
        <v>3.4738949126505141E-3</v>
      </c>
    </row>
    <row r="383" spans="1:8" x14ac:dyDescent="0.2">
      <c r="A383">
        <v>383</v>
      </c>
      <c r="B383">
        <f t="shared" si="15"/>
        <v>225</v>
      </c>
      <c r="C383">
        <f t="shared" si="16"/>
        <v>20.129331362433145</v>
      </c>
      <c r="D383">
        <f>[1]!XLSTAT_PDFChi2(B383,6)</f>
        <v>4.3864768275364916E-46</v>
      </c>
      <c r="E383">
        <v>383</v>
      </c>
      <c r="G383">
        <f t="shared" si="17"/>
        <v>17.192100974858555</v>
      </c>
      <c r="H383">
        <f>[1]!XLSTAT_PDFChi2(G383,6)</f>
        <v>3.4144490057322688E-3</v>
      </c>
    </row>
    <row r="384" spans="1:8" x14ac:dyDescent="0.2">
      <c r="A384">
        <v>384</v>
      </c>
      <c r="B384">
        <f t="shared" si="15"/>
        <v>20.129331362433145</v>
      </c>
      <c r="C384">
        <f t="shared" si="16"/>
        <v>20.129331362433145</v>
      </c>
      <c r="D384">
        <f>[1]!XLSTAT_PDFChi2(B384,6)</f>
        <v>1.0777299401679128E-3</v>
      </c>
      <c r="E384">
        <v>384</v>
      </c>
      <c r="G384">
        <f t="shared" si="17"/>
        <v>17.237106474792739</v>
      </c>
      <c r="H384">
        <f>[1]!XLSTAT_PDFChi2(G384,6)</f>
        <v>3.3559743510669601E-3</v>
      </c>
    </row>
    <row r="385" spans="1:8" x14ac:dyDescent="0.2">
      <c r="A385">
        <v>385</v>
      </c>
      <c r="B385">
        <f t="shared" ref="B385:B448" si="18">IF(-1^(INT(A385/2)+2)&gt;0,12.5915872437468+2*INT(A385/2-1/2)*0.0197323144468229,225)</f>
        <v>20.168795991326792</v>
      </c>
      <c r="C385">
        <f t="shared" ref="C385:C448" si="19">12.5915872437468+2*INT(A385/2-1/2)*0.0197323144468229</f>
        <v>20.168795991326792</v>
      </c>
      <c r="D385">
        <f>[1]!XLSTAT_PDFChi2(B385,6)</f>
        <v>1.0608196620176568E-3</v>
      </c>
      <c r="E385">
        <v>385</v>
      </c>
      <c r="G385">
        <f t="shared" ref="G385:G448" si="20">0+(E385-1)*0.0450054999341847</f>
        <v>17.282111974726924</v>
      </c>
      <c r="H385">
        <f>[1]!XLSTAT_PDFChi2(G385,6)</f>
        <v>3.2984561402444623E-3</v>
      </c>
    </row>
    <row r="386" spans="1:8" x14ac:dyDescent="0.2">
      <c r="A386">
        <v>386</v>
      </c>
      <c r="B386">
        <f t="shared" si="18"/>
        <v>225</v>
      </c>
      <c r="C386">
        <f t="shared" si="19"/>
        <v>20.168795991326792</v>
      </c>
      <c r="D386">
        <f>[1]!XLSTAT_PDFChi2(B386,6)</f>
        <v>4.3864768275364916E-46</v>
      </c>
      <c r="E386">
        <v>386</v>
      </c>
      <c r="G386">
        <f t="shared" si="20"/>
        <v>17.327117474661108</v>
      </c>
      <c r="H386">
        <f>[1]!XLSTAT_PDFChi2(G386,6)</f>
        <v>3.24187976563377E-3</v>
      </c>
    </row>
    <row r="387" spans="1:8" x14ac:dyDescent="0.2">
      <c r="A387">
        <v>387</v>
      </c>
      <c r="B387">
        <f t="shared" si="18"/>
        <v>225</v>
      </c>
      <c r="C387">
        <f t="shared" si="19"/>
        <v>20.20826062022044</v>
      </c>
      <c r="D387">
        <f>[1]!XLSTAT_PDFChi2(B387,6)</f>
        <v>4.3864768275364916E-46</v>
      </c>
      <c r="E387">
        <v>387</v>
      </c>
      <c r="G387">
        <f t="shared" si="20"/>
        <v>17.372122974595293</v>
      </c>
      <c r="H387">
        <f>[1]!XLSTAT_PDFChi2(G387,6)</f>
        <v>3.1862308182756915E-3</v>
      </c>
    </row>
    <row r="388" spans="1:8" x14ac:dyDescent="0.2">
      <c r="A388">
        <v>388</v>
      </c>
      <c r="B388">
        <f t="shared" si="18"/>
        <v>20.20826062022044</v>
      </c>
      <c r="C388">
        <f t="shared" si="19"/>
        <v>20.20826062022044</v>
      </c>
      <c r="D388">
        <f>[1]!XLSTAT_PDFChi2(B388,6)</f>
        <v>1.044166721306835E-3</v>
      </c>
      <c r="E388">
        <v>388</v>
      </c>
      <c r="G388">
        <f t="shared" si="20"/>
        <v>17.417128474529477</v>
      </c>
      <c r="H388">
        <f>[1]!XLSTAT_PDFChi2(G388,6)</f>
        <v>3.1314950857811111E-3</v>
      </c>
    </row>
    <row r="389" spans="1:8" x14ac:dyDescent="0.2">
      <c r="A389">
        <v>389</v>
      </c>
      <c r="B389">
        <f t="shared" si="18"/>
        <v>20.247725249114083</v>
      </c>
      <c r="C389">
        <f t="shared" si="19"/>
        <v>20.247725249114083</v>
      </c>
      <c r="D389">
        <f>[1]!XLSTAT_PDFChi2(B389,6)</f>
        <v>1.0277673620514105E-3</v>
      </c>
      <c r="E389">
        <v>389</v>
      </c>
      <c r="G389">
        <f t="shared" si="20"/>
        <v>17.462133974463665</v>
      </c>
      <c r="H389">
        <f>[1]!XLSTAT_PDFChi2(G389,6)</f>
        <v>3.0776585502353799E-3</v>
      </c>
    </row>
    <row r="390" spans="1:8" x14ac:dyDescent="0.2">
      <c r="A390">
        <v>390</v>
      </c>
      <c r="B390">
        <f t="shared" si="18"/>
        <v>225</v>
      </c>
      <c r="C390">
        <f t="shared" si="19"/>
        <v>20.247725249114083</v>
      </c>
      <c r="D390">
        <f>[1]!XLSTAT_PDFChi2(B390,6)</f>
        <v>4.3864768275364916E-46</v>
      </c>
      <c r="E390">
        <v>390</v>
      </c>
      <c r="G390">
        <f t="shared" si="20"/>
        <v>17.507139474397849</v>
      </c>
      <c r="H390">
        <f>[1]!XLSTAT_PDFChi2(G390,6)</f>
        <v>3.0247073861093933E-3</v>
      </c>
    </row>
    <row r="391" spans="1:8" x14ac:dyDescent="0.2">
      <c r="A391">
        <v>391</v>
      </c>
      <c r="B391">
        <f t="shared" si="18"/>
        <v>225</v>
      </c>
      <c r="C391">
        <f t="shared" si="19"/>
        <v>20.28718987800773</v>
      </c>
      <c r="D391">
        <f>[1]!XLSTAT_PDFChi2(B391,6)</f>
        <v>4.3864768275364916E-46</v>
      </c>
      <c r="E391">
        <v>391</v>
      </c>
      <c r="G391">
        <f t="shared" si="20"/>
        <v>17.552144974332034</v>
      </c>
      <c r="H391">
        <f>[1]!XLSTAT_PDFChi2(G391,6)</f>
        <v>2.9726279581777895E-3</v>
      </c>
    </row>
    <row r="392" spans="1:8" x14ac:dyDescent="0.2">
      <c r="A392">
        <v>392</v>
      </c>
      <c r="B392">
        <f t="shared" si="18"/>
        <v>20.28718987800773</v>
      </c>
      <c r="C392">
        <f t="shared" si="19"/>
        <v>20.28718987800773</v>
      </c>
      <c r="D392">
        <f>[1]!XLSTAT_PDFChi2(B392,6)</f>
        <v>1.0116178798401548E-3</v>
      </c>
      <c r="E392">
        <v>392</v>
      </c>
      <c r="G392">
        <f t="shared" si="20"/>
        <v>17.597150474266218</v>
      </c>
      <c r="H392">
        <f>[1]!XLSTAT_PDFChi2(G392,6)</f>
        <v>2.9214068194448168E-3</v>
      </c>
    </row>
    <row r="393" spans="1:8" x14ac:dyDescent="0.2">
      <c r="A393">
        <v>393</v>
      </c>
      <c r="B393">
        <f t="shared" si="18"/>
        <v>20.326654506901377</v>
      </c>
      <c r="C393">
        <f t="shared" si="19"/>
        <v>20.326654506901377</v>
      </c>
      <c r="D393">
        <f>[1]!XLSTAT_PDFChi2(B393,6)</f>
        <v>9.9571462119381229E-4</v>
      </c>
      <c r="E393">
        <v>393</v>
      </c>
      <c r="G393">
        <f t="shared" si="20"/>
        <v>17.642155974200403</v>
      </c>
      <c r="H393">
        <f>[1]!XLSTAT_PDFChi2(G393,6)</f>
        <v>2.8710307090782958E-3</v>
      </c>
    </row>
    <row r="394" spans="1:8" x14ac:dyDescent="0.2">
      <c r="A394">
        <v>394</v>
      </c>
      <c r="B394">
        <f t="shared" si="18"/>
        <v>225</v>
      </c>
      <c r="C394">
        <f t="shared" si="19"/>
        <v>20.326654506901377</v>
      </c>
      <c r="D394">
        <f>[1]!XLSTAT_PDFChi2(B394,6)</f>
        <v>4.3864768275364916E-46</v>
      </c>
      <c r="E394">
        <v>394</v>
      </c>
      <c r="G394">
        <f t="shared" si="20"/>
        <v>17.687161474134587</v>
      </c>
      <c r="H394">
        <f>[1]!XLSTAT_PDFChi2(G394,6)</f>
        <v>2.8214865503521295E-3</v>
      </c>
    </row>
    <row r="395" spans="1:8" x14ac:dyDescent="0.2">
      <c r="A395">
        <v>395</v>
      </c>
      <c r="B395">
        <f t="shared" si="18"/>
        <v>225</v>
      </c>
      <c r="C395">
        <f t="shared" si="19"/>
        <v>20.366119135795021</v>
      </c>
      <c r="D395">
        <f>[1]!XLSTAT_PDFChi2(B395,6)</f>
        <v>4.3864768275364916E-46</v>
      </c>
      <c r="E395">
        <v>395</v>
      </c>
      <c r="G395">
        <f t="shared" si="20"/>
        <v>17.732166974068772</v>
      </c>
      <c r="H395">
        <f>[1]!XLSTAT_PDFChi2(G395,6)</f>
        <v>2.7727614485977881E-3</v>
      </c>
    </row>
    <row r="396" spans="1:8" x14ac:dyDescent="0.2">
      <c r="A396">
        <v>396</v>
      </c>
      <c r="B396">
        <f t="shared" si="18"/>
        <v>20.366119135795021</v>
      </c>
      <c r="C396">
        <f t="shared" si="19"/>
        <v>20.366119135795021</v>
      </c>
      <c r="D396">
        <f>[1]!XLSTAT_PDFChi2(B396,6)</f>
        <v>9.8005398293076655E-4</v>
      </c>
      <c r="E396">
        <v>396</v>
      </c>
      <c r="G396">
        <f t="shared" si="20"/>
        <v>17.777172474002956</v>
      </c>
      <c r="H396">
        <f>[1]!XLSTAT_PDFChi2(G396,6)</f>
        <v>2.7248426891651628E-3</v>
      </c>
    </row>
    <row r="397" spans="1:8" x14ac:dyDescent="0.2">
      <c r="A397">
        <v>397</v>
      </c>
      <c r="B397">
        <f t="shared" si="18"/>
        <v>20.405583764688668</v>
      </c>
      <c r="C397">
        <f t="shared" si="19"/>
        <v>20.405583764688668</v>
      </c>
      <c r="D397">
        <f>[1]!XLSTAT_PDFChi2(B397,6)</f>
        <v>9.646324115391877E-4</v>
      </c>
      <c r="E397">
        <v>397</v>
      </c>
      <c r="G397">
        <f t="shared" si="20"/>
        <v>17.822177973937141</v>
      </c>
      <c r="H397">
        <f>[1]!XLSTAT_PDFChi2(G397,6)</f>
        <v>2.6777177353932073E-3</v>
      </c>
    </row>
    <row r="398" spans="1:8" x14ac:dyDescent="0.2">
      <c r="A398">
        <v>398</v>
      </c>
      <c r="B398">
        <f t="shared" si="18"/>
        <v>225</v>
      </c>
      <c r="C398">
        <f t="shared" si="19"/>
        <v>20.405583764688668</v>
      </c>
      <c r="D398">
        <f>[1]!XLSTAT_PDFChi2(B398,6)</f>
        <v>4.3864768275364916E-46</v>
      </c>
      <c r="E398">
        <v>398</v>
      </c>
      <c r="G398">
        <f t="shared" si="20"/>
        <v>17.867183473871325</v>
      </c>
      <c r="H398">
        <f>[1]!XLSTAT_PDFChi2(G398,6)</f>
        <v>2.6313742265906825E-3</v>
      </c>
    </row>
    <row r="399" spans="1:8" x14ac:dyDescent="0.2">
      <c r="A399">
        <v>399</v>
      </c>
      <c r="B399">
        <f t="shared" si="18"/>
        <v>225</v>
      </c>
      <c r="C399">
        <f t="shared" si="19"/>
        <v>20.445048393582312</v>
      </c>
      <c r="D399">
        <f>[1]!XLSTAT_PDFChi2(B399,6)</f>
        <v>4.3864768275364916E-46</v>
      </c>
      <c r="E399">
        <v>399</v>
      </c>
      <c r="G399">
        <f t="shared" si="20"/>
        <v>17.91218897380551</v>
      </c>
      <c r="H399">
        <f>[1]!XLSTAT_PDFChi2(G399,6)</f>
        <v>2.5857999760274353E-3</v>
      </c>
    </row>
    <row r="400" spans="1:8" x14ac:dyDescent="0.2">
      <c r="A400">
        <v>400</v>
      </c>
      <c r="B400">
        <f t="shared" si="18"/>
        <v>20.445048393582312</v>
      </c>
      <c r="C400">
        <f t="shared" si="19"/>
        <v>20.445048393582312</v>
      </c>
      <c r="D400">
        <f>[1]!XLSTAT_PDFChi2(B400,6)</f>
        <v>9.4944640255564296E-4</v>
      </c>
      <c r="E400">
        <v>400</v>
      </c>
      <c r="G400">
        <f t="shared" si="20"/>
        <v>17.957194473739694</v>
      </c>
      <c r="H400">
        <f>[1]!XLSTAT_PDFChi2(G400,6)</f>
        <v>2.5409829689364703E-3</v>
      </c>
    </row>
    <row r="401" spans="1:8" x14ac:dyDescent="0.2">
      <c r="A401">
        <v>401</v>
      </c>
      <c r="B401">
        <f t="shared" si="18"/>
        <v>20.484513022475959</v>
      </c>
      <c r="C401">
        <f t="shared" si="19"/>
        <v>20.484513022475959</v>
      </c>
      <c r="D401">
        <f>[1]!XLSTAT_PDFChi2(B401,6)</f>
        <v>9.3449249995009942E-4</v>
      </c>
      <c r="E401">
        <v>401</v>
      </c>
      <c r="G401">
        <f t="shared" si="20"/>
        <v>18.002199973673878</v>
      </c>
      <c r="H401">
        <f>[1]!XLSTAT_PDFChi2(G401,6)</f>
        <v>2.4969113605272006E-3</v>
      </c>
    </row>
    <row r="402" spans="1:8" x14ac:dyDescent="0.2">
      <c r="A402">
        <v>402</v>
      </c>
      <c r="B402">
        <f t="shared" si="18"/>
        <v>225</v>
      </c>
      <c r="C402">
        <f t="shared" si="19"/>
        <v>20.484513022475959</v>
      </c>
      <c r="D402">
        <f>[1]!XLSTAT_PDFChi2(B402,6)</f>
        <v>4.3864768275364916E-46</v>
      </c>
      <c r="E402">
        <v>402</v>
      </c>
      <c r="G402">
        <f t="shared" si="20"/>
        <v>18.047205473608063</v>
      </c>
      <c r="H402">
        <f>[1]!XLSTAT_PDFChi2(G402,6)</f>
        <v>2.4535734740101399E-3</v>
      </c>
    </row>
    <row r="403" spans="1:8" x14ac:dyDescent="0.2">
      <c r="A403">
        <v>403</v>
      </c>
      <c r="B403">
        <f t="shared" si="18"/>
        <v>225</v>
      </c>
      <c r="C403">
        <f t="shared" si="19"/>
        <v>20.523977651369606</v>
      </c>
      <c r="D403">
        <f>[1]!XLSTAT_PDFChi2(B403,6)</f>
        <v>4.3864768275364916E-46</v>
      </c>
      <c r="E403">
        <v>403</v>
      </c>
      <c r="G403">
        <f t="shared" si="20"/>
        <v>18.092210973542247</v>
      </c>
      <c r="H403">
        <f>[1]!XLSTAT_PDFChi2(G403,6)</f>
        <v>2.4109577986333539E-3</v>
      </c>
    </row>
    <row r="404" spans="1:8" x14ac:dyDescent="0.2">
      <c r="A404">
        <v>404</v>
      </c>
      <c r="B404">
        <f t="shared" si="18"/>
        <v>20.523977651369606</v>
      </c>
      <c r="C404">
        <f t="shared" si="19"/>
        <v>20.523977651369606</v>
      </c>
      <c r="D404">
        <f>[1]!XLSTAT_PDFChi2(B404,6)</f>
        <v>9.1976729551733135E-4</v>
      </c>
      <c r="E404">
        <v>404</v>
      </c>
      <c r="G404">
        <f t="shared" si="20"/>
        <v>18.137216473476435</v>
      </c>
      <c r="H404">
        <f>[1]!XLSTAT_PDFChi2(G404,6)</f>
        <v>2.3690529877309352E-3</v>
      </c>
    </row>
    <row r="405" spans="1:8" x14ac:dyDescent="0.2">
      <c r="A405">
        <v>405</v>
      </c>
      <c r="B405">
        <f t="shared" si="18"/>
        <v>20.563442280263249</v>
      </c>
      <c r="C405">
        <f t="shared" si="19"/>
        <v>20.563442280263249</v>
      </c>
      <c r="D405">
        <f>[1]!XLSTAT_PDFChi2(B405,6)</f>
        <v>9.0526742827465377E-4</v>
      </c>
      <c r="E405">
        <v>405</v>
      </c>
      <c r="G405">
        <f t="shared" si="20"/>
        <v>18.18222197341062</v>
      </c>
      <c r="H405">
        <f>[1]!XLSTAT_PDFChi2(G405,6)</f>
        <v>2.3278478567837777E-3</v>
      </c>
    </row>
    <row r="406" spans="1:8" x14ac:dyDescent="0.2">
      <c r="A406">
        <v>406</v>
      </c>
      <c r="B406">
        <f t="shared" si="18"/>
        <v>225</v>
      </c>
      <c r="C406">
        <f t="shared" si="19"/>
        <v>20.563442280263249</v>
      </c>
      <c r="D406">
        <f>[1]!XLSTAT_PDFChi2(B406,6)</f>
        <v>4.3864768275364916E-46</v>
      </c>
      <c r="E406">
        <v>406</v>
      </c>
      <c r="G406">
        <f t="shared" si="20"/>
        <v>18.227227473344804</v>
      </c>
      <c r="H406">
        <f>[1]!XLSTAT_PDFChi2(G406,6)</f>
        <v>2.2873313814928712E-3</v>
      </c>
    </row>
    <row r="407" spans="1:8" x14ac:dyDescent="0.2">
      <c r="A407">
        <v>407</v>
      </c>
      <c r="B407">
        <f t="shared" si="18"/>
        <v>225</v>
      </c>
      <c r="C407">
        <f t="shared" si="19"/>
        <v>20.602906909156896</v>
      </c>
      <c r="D407">
        <f>[1]!XLSTAT_PDFChi2(B407,6)</f>
        <v>4.3864768275364916E-46</v>
      </c>
      <c r="E407">
        <v>407</v>
      </c>
      <c r="G407">
        <f t="shared" si="20"/>
        <v>18.272232973278989</v>
      </c>
      <c r="H407">
        <f>[1]!XLSTAT_PDFChi2(G407,6)</f>
        <v>2.2474926958653886E-3</v>
      </c>
    </row>
    <row r="408" spans="1:8" x14ac:dyDescent="0.2">
      <c r="A408">
        <v>408</v>
      </c>
      <c r="B408">
        <f t="shared" si="18"/>
        <v>20.602906909156896</v>
      </c>
      <c r="C408">
        <f t="shared" si="19"/>
        <v>20.602906909156896</v>
      </c>
      <c r="D408">
        <f>[1]!XLSTAT_PDFChi2(B408,6)</f>
        <v>8.9098958386596688E-4</v>
      </c>
      <c r="E408">
        <v>408</v>
      </c>
      <c r="G408">
        <f t="shared" si="20"/>
        <v>18.317238473213173</v>
      </c>
      <c r="H408">
        <f>[1]!XLSTAT_PDFChi2(G408,6)</f>
        <v>2.2083210903137678E-3</v>
      </c>
    </row>
    <row r="409" spans="1:8" x14ac:dyDescent="0.2">
      <c r="A409">
        <v>409</v>
      </c>
      <c r="B409">
        <f t="shared" si="18"/>
        <v>20.64237153805054</v>
      </c>
      <c r="C409">
        <f t="shared" si="19"/>
        <v>20.64237153805054</v>
      </c>
      <c r="D409">
        <f>[1]!XLSTAT_PDFChi2(B409,6)</f>
        <v>8.769304939720828E-4</v>
      </c>
      <c r="E409">
        <v>409</v>
      </c>
      <c r="G409">
        <f t="shared" si="20"/>
        <v>18.362243973147358</v>
      </c>
      <c r="H409">
        <f>[1]!XLSTAT_PDFChi2(G409,6)</f>
        <v>2.1698060097679901E-3</v>
      </c>
    </row>
    <row r="410" spans="1:8" x14ac:dyDescent="0.2">
      <c r="A410">
        <v>410</v>
      </c>
      <c r="B410">
        <f t="shared" si="18"/>
        <v>225</v>
      </c>
      <c r="C410">
        <f t="shared" si="19"/>
        <v>20.64237153805054</v>
      </c>
      <c r="D410">
        <f>[1]!XLSTAT_PDFChi2(B410,6)</f>
        <v>4.3864768275364916E-46</v>
      </c>
      <c r="E410">
        <v>410</v>
      </c>
      <c r="G410">
        <f t="shared" si="20"/>
        <v>18.407249473081542</v>
      </c>
      <c r="H410">
        <f>[1]!XLSTAT_PDFChi2(G410,6)</f>
        <v>2.1319370518012829E-3</v>
      </c>
    </row>
    <row r="411" spans="1:8" x14ac:dyDescent="0.2">
      <c r="A411">
        <v>411</v>
      </c>
      <c r="B411">
        <f t="shared" si="18"/>
        <v>225</v>
      </c>
      <c r="C411">
        <f t="shared" si="19"/>
        <v>20.681836166944187</v>
      </c>
      <c r="D411">
        <f>[1]!XLSTAT_PDFChi2(B411,6)</f>
        <v>4.3864768275364916E-46</v>
      </c>
      <c r="E411">
        <v>411</v>
      </c>
      <c r="G411">
        <f t="shared" si="20"/>
        <v>18.452254973015727</v>
      </c>
      <c r="H411">
        <f>[1]!XLSTAT_PDFChi2(G411,6)</f>
        <v>2.0947039647693914E-3</v>
      </c>
    </row>
    <row r="412" spans="1:8" x14ac:dyDescent="0.2">
      <c r="A412">
        <v>412</v>
      </c>
      <c r="B412">
        <f t="shared" si="18"/>
        <v>20.681836166944187</v>
      </c>
      <c r="C412">
        <f t="shared" si="19"/>
        <v>20.681836166944187</v>
      </c>
      <c r="D412">
        <f>[1]!XLSTAT_PDFChi2(B412,6)</f>
        <v>8.6308693572727311E-4</v>
      </c>
      <c r="E412">
        <v>412</v>
      </c>
      <c r="G412">
        <f t="shared" si="20"/>
        <v>18.497260472949911</v>
      </c>
      <c r="H412">
        <f>[1]!XLSTAT_PDFChi2(G412,6)</f>
        <v>2.0580966459636373E-3</v>
      </c>
    </row>
    <row r="413" spans="1:8" x14ac:dyDescent="0.2">
      <c r="A413">
        <v>413</v>
      </c>
      <c r="B413">
        <f t="shared" si="18"/>
        <v>20.721300795837834</v>
      </c>
      <c r="C413">
        <f t="shared" si="19"/>
        <v>20.721300795837834</v>
      </c>
      <c r="D413">
        <f>[1]!XLSTAT_PDFChi2(B413,6)</f>
        <v>8.4945573114202002E-4</v>
      </c>
      <c r="E413">
        <v>413</v>
      </c>
      <c r="G413">
        <f t="shared" si="20"/>
        <v>18.542265972884096</v>
      </c>
      <c r="H413">
        <f>[1]!XLSTAT_PDFChi2(G413,6)</f>
        <v>2.0221051397778908E-3</v>
      </c>
    </row>
    <row r="414" spans="1:8" x14ac:dyDescent="0.2">
      <c r="A414">
        <v>414</v>
      </c>
      <c r="B414">
        <f t="shared" si="18"/>
        <v>225</v>
      </c>
      <c r="C414">
        <f t="shared" si="19"/>
        <v>20.721300795837834</v>
      </c>
      <c r="D414">
        <f>[1]!XLSTAT_PDFChi2(B414,6)</f>
        <v>4.3864768275364916E-46</v>
      </c>
      <c r="E414">
        <v>414</v>
      </c>
      <c r="G414">
        <f t="shared" si="20"/>
        <v>18.58727147281828</v>
      </c>
      <c r="H414">
        <f>[1]!XLSTAT_PDFChi2(G414,6)</f>
        <v>1.9867196358896379E-3</v>
      </c>
    </row>
    <row r="415" spans="1:8" x14ac:dyDescent="0.2">
      <c r="A415">
        <v>415</v>
      </c>
      <c r="B415">
        <f t="shared" si="18"/>
        <v>225</v>
      </c>
      <c r="C415">
        <f t="shared" si="19"/>
        <v>20.760765424731481</v>
      </c>
      <c r="D415">
        <f>[1]!XLSTAT_PDFChi2(B415,6)</f>
        <v>4.3864768275364916E-46</v>
      </c>
      <c r="E415">
        <v>415</v>
      </c>
      <c r="G415">
        <f t="shared" si="20"/>
        <v>18.632276972752464</v>
      </c>
      <c r="H415">
        <f>[1]!XLSTAT_PDFChi2(G415,6)</f>
        <v>1.9519304674552535E-3</v>
      </c>
    </row>
    <row r="416" spans="1:8" x14ac:dyDescent="0.2">
      <c r="A416">
        <v>416</v>
      </c>
      <c r="B416">
        <f t="shared" si="18"/>
        <v>20.760765424731481</v>
      </c>
      <c r="C416">
        <f t="shared" si="19"/>
        <v>20.760765424731481</v>
      </c>
      <c r="D416">
        <f>[1]!XLSTAT_PDFChi2(B416,6)</f>
        <v>8.360337465319256E-4</v>
      </c>
      <c r="E416">
        <v>416</v>
      </c>
      <c r="G416">
        <f t="shared" si="20"/>
        <v>18.677282472686649</v>
      </c>
      <c r="H416">
        <f>[1]!XLSTAT_PDFChi2(G416,6)</f>
        <v>1.9177281093196497E-3</v>
      </c>
    </row>
    <row r="417" spans="1:8" x14ac:dyDescent="0.2">
      <c r="A417">
        <v>417</v>
      </c>
      <c r="B417">
        <f t="shared" si="18"/>
        <v>20.800230053625125</v>
      </c>
      <c r="C417">
        <f t="shared" si="19"/>
        <v>20.800230053625125</v>
      </c>
      <c r="D417">
        <f>[1]!XLSTAT_PDFChi2(B417,6)</f>
        <v>8.2281789195273692E-4</v>
      </c>
      <c r="E417">
        <v>417</v>
      </c>
      <c r="G417">
        <f t="shared" si="20"/>
        <v>18.722287972620833</v>
      </c>
      <c r="H417">
        <f>[1]!XLSTAT_PDFChi2(G417,6)</f>
        <v>1.8841031762403824E-3</v>
      </c>
    </row>
    <row r="418" spans="1:8" x14ac:dyDescent="0.2">
      <c r="A418">
        <v>418</v>
      </c>
      <c r="B418">
        <f t="shared" si="18"/>
        <v>225</v>
      </c>
      <c r="C418">
        <f t="shared" si="19"/>
        <v>20.800230053625125</v>
      </c>
      <c r="D418">
        <f>[1]!XLSTAT_PDFChi2(B418,6)</f>
        <v>4.3864768275364916E-46</v>
      </c>
      <c r="E418">
        <v>418</v>
      </c>
      <c r="G418">
        <f t="shared" si="20"/>
        <v>18.767293472555021</v>
      </c>
      <c r="H418">
        <f>[1]!XLSTAT_PDFChi2(G418,6)</f>
        <v>1.8510464211263587E-3</v>
      </c>
    </row>
    <row r="419" spans="1:8" x14ac:dyDescent="0.2">
      <c r="A419">
        <v>419</v>
      </c>
      <c r="B419">
        <f t="shared" si="18"/>
        <v>225</v>
      </c>
      <c r="C419">
        <f t="shared" si="19"/>
        <v>20.839694682518772</v>
      </c>
      <c r="D419">
        <f>[1]!XLSTAT_PDFChi2(B419,6)</f>
        <v>4.3864768275364916E-46</v>
      </c>
      <c r="E419">
        <v>419</v>
      </c>
      <c r="G419">
        <f t="shared" si="20"/>
        <v>18.812298972489206</v>
      </c>
      <c r="H419">
        <f>[1]!XLSTAT_PDFChi2(G419,6)</f>
        <v>1.8185487332912421E-3</v>
      </c>
    </row>
    <row r="420" spans="1:8" x14ac:dyDescent="0.2">
      <c r="A420">
        <v>420</v>
      </c>
      <c r="B420">
        <f t="shared" si="18"/>
        <v>20.839694682518772</v>
      </c>
      <c r="C420">
        <f t="shared" si="19"/>
        <v>20.839694682518772</v>
      </c>
      <c r="D420">
        <f>[1]!XLSTAT_PDFChi2(B420,6)</f>
        <v>8.0980512064144912E-4</v>
      </c>
      <c r="E420">
        <v>420</v>
      </c>
      <c r="G420">
        <f t="shared" si="20"/>
        <v>18.85730447242339</v>
      </c>
      <c r="H420">
        <f>[1]!XLSTAT_PDFChi2(G420,6)</f>
        <v>1.786601136721617E-3</v>
      </c>
    </row>
    <row r="421" spans="1:8" x14ac:dyDescent="0.2">
      <c r="A421">
        <v>421</v>
      </c>
      <c r="B421">
        <f t="shared" si="18"/>
        <v>20.879159311412415</v>
      </c>
      <c r="C421">
        <f t="shared" si="19"/>
        <v>20.879159311412415</v>
      </c>
      <c r="D421">
        <f>[1]!XLSTAT_PDFChi2(B421,6)</f>
        <v>7.969924284634578E-4</v>
      </c>
      <c r="E421">
        <v>421</v>
      </c>
      <c r="G421">
        <f t="shared" si="20"/>
        <v>18.902309972357575</v>
      </c>
      <c r="H421">
        <f>[1]!XLSTAT_PDFChi2(G421,6)</f>
        <v>1.7551947883600518E-3</v>
      </c>
    </row>
    <row r="422" spans="1:8" x14ac:dyDescent="0.2">
      <c r="A422">
        <v>422</v>
      </c>
      <c r="B422">
        <f t="shared" si="18"/>
        <v>225</v>
      </c>
      <c r="C422">
        <f t="shared" si="19"/>
        <v>20.879159311412415</v>
      </c>
      <c r="D422">
        <f>[1]!XLSTAT_PDFChi2(B422,6)</f>
        <v>4.3864768275364916E-46</v>
      </c>
      <c r="E422">
        <v>422</v>
      </c>
      <c r="G422">
        <f t="shared" si="20"/>
        <v>18.947315472291759</v>
      </c>
      <c r="H422">
        <f>[1]!XLSTAT_PDFChi2(G422,6)</f>
        <v>1.724320976403103E-3</v>
      </c>
    </row>
    <row r="423" spans="1:8" x14ac:dyDescent="0.2">
      <c r="A423">
        <v>423</v>
      </c>
      <c r="B423">
        <f t="shared" si="18"/>
        <v>225</v>
      </c>
      <c r="C423">
        <f t="shared" si="19"/>
        <v>20.918623940306063</v>
      </c>
      <c r="D423">
        <f>[1]!XLSTAT_PDFChi2(B423,6)</f>
        <v>4.3864768275364916E-46</v>
      </c>
      <c r="E423">
        <v>423</v>
      </c>
      <c r="G423">
        <f t="shared" si="20"/>
        <v>18.992320972225944</v>
      </c>
      <c r="H423">
        <f>[1]!XLSTAT_PDFChi2(G423,6)</f>
        <v>1.6939711186143294E-3</v>
      </c>
    </row>
    <row r="424" spans="1:8" x14ac:dyDescent="0.2">
      <c r="A424">
        <v>424</v>
      </c>
      <c r="B424">
        <f t="shared" si="18"/>
        <v>20.918623940306063</v>
      </c>
      <c r="C424">
        <f t="shared" si="19"/>
        <v>20.918623940306063</v>
      </c>
      <c r="D424">
        <f>[1]!XLSTAT_PDFChi2(B424,6)</f>
        <v>7.8437685336569878E-4</v>
      </c>
      <c r="E424">
        <v>424</v>
      </c>
      <c r="G424">
        <f t="shared" si="20"/>
        <v>19.037326472160128</v>
      </c>
      <c r="H424">
        <f>[1]!XLSTAT_PDFChi2(G424,6)</f>
        <v>1.6641367606523875E-3</v>
      </c>
    </row>
    <row r="425" spans="1:8" x14ac:dyDescent="0.2">
      <c r="A425">
        <v>425</v>
      </c>
      <c r="B425">
        <f t="shared" si="18"/>
        <v>20.95808856919971</v>
      </c>
      <c r="C425">
        <f t="shared" si="19"/>
        <v>20.95808856919971</v>
      </c>
      <c r="D425">
        <f>[1]!XLSTAT_PDFChi2(B425,6)</f>
        <v>7.719554748357566E-4</v>
      </c>
      <c r="E425">
        <v>425</v>
      </c>
      <c r="G425">
        <f t="shared" si="20"/>
        <v>19.082331972094313</v>
      </c>
      <c r="H425">
        <f>[1]!XLSTAT_PDFChi2(G425,6)</f>
        <v>1.6348095744142591E-3</v>
      </c>
    </row>
    <row r="426" spans="1:8" x14ac:dyDescent="0.2">
      <c r="A426">
        <v>426</v>
      </c>
      <c r="B426">
        <f t="shared" si="18"/>
        <v>225</v>
      </c>
      <c r="C426">
        <f t="shared" si="19"/>
        <v>20.95808856919971</v>
      </c>
      <c r="D426">
        <f>[1]!XLSTAT_PDFChi2(B426,6)</f>
        <v>4.3864768275364916E-46</v>
      </c>
      <c r="E426">
        <v>426</v>
      </c>
      <c r="G426">
        <f t="shared" si="20"/>
        <v>19.127337472028497</v>
      </c>
      <c r="H426">
        <f>[1]!XLSTAT_PDFChi2(G426,6)</f>
        <v>1.605981356393659E-3</v>
      </c>
    </row>
    <row r="427" spans="1:8" x14ac:dyDescent="0.2">
      <c r="A427">
        <v>427</v>
      </c>
      <c r="B427">
        <f t="shared" si="18"/>
        <v>225</v>
      </c>
      <c r="C427">
        <f t="shared" si="19"/>
        <v>20.997553198093357</v>
      </c>
      <c r="D427">
        <f>[1]!XLSTAT_PDFChi2(B427,6)</f>
        <v>4.3864768275364916E-46</v>
      </c>
      <c r="E427">
        <v>427</v>
      </c>
      <c r="G427">
        <f t="shared" si="20"/>
        <v>19.172342971962681</v>
      </c>
      <c r="H427">
        <f>[1]!XLSTAT_PDFChi2(G427,6)</f>
        <v>1.5776440260546513E-3</v>
      </c>
    </row>
    <row r="428" spans="1:8" x14ac:dyDescent="0.2">
      <c r="A428">
        <v>428</v>
      </c>
      <c r="B428">
        <f t="shared" si="18"/>
        <v>20.997553198093357</v>
      </c>
      <c r="C428">
        <f t="shared" si="19"/>
        <v>20.997553198093357</v>
      </c>
      <c r="D428">
        <f>[1]!XLSTAT_PDFChi2(B428,6)</f>
        <v>7.5972541336688753E-4</v>
      </c>
      <c r="E428">
        <v>428</v>
      </c>
      <c r="G428">
        <f t="shared" si="20"/>
        <v>19.217348471896866</v>
      </c>
      <c r="H428">
        <f>[1]!XLSTAT_PDFChi2(G428,6)</f>
        <v>1.5497896242205145E-3</v>
      </c>
    </row>
    <row r="429" spans="1:8" x14ac:dyDescent="0.2">
      <c r="A429">
        <v>429</v>
      </c>
      <c r="B429">
        <f t="shared" si="18"/>
        <v>21.037017826987</v>
      </c>
      <c r="C429">
        <f t="shared" si="19"/>
        <v>21.037017826987</v>
      </c>
      <c r="D429">
        <f>[1]!XLSTAT_PDFChi2(B429,6)</f>
        <v>7.47683829928917E-4</v>
      </c>
      <c r="E429">
        <v>429</v>
      </c>
      <c r="G429">
        <f t="shared" si="20"/>
        <v>19.26235397183105</v>
      </c>
      <c r="H429">
        <f>[1]!XLSTAT_PDFChi2(G429,6)</f>
        <v>1.522410311477887E-3</v>
      </c>
    </row>
    <row r="430" spans="1:8" x14ac:dyDescent="0.2">
      <c r="A430">
        <v>430</v>
      </c>
      <c r="B430">
        <f t="shared" si="18"/>
        <v>225</v>
      </c>
      <c r="C430">
        <f t="shared" si="19"/>
        <v>21.037017826987</v>
      </c>
      <c r="D430">
        <f>[1]!XLSTAT_PDFChi2(B430,6)</f>
        <v>4.3864768275364916E-46</v>
      </c>
      <c r="E430">
        <v>430</v>
      </c>
      <c r="G430">
        <f t="shared" si="20"/>
        <v>19.307359471765235</v>
      </c>
      <c r="H430">
        <f>[1]!XLSTAT_PDFChi2(G430,6)</f>
        <v>1.4954983665961946E-3</v>
      </c>
    </row>
    <row r="431" spans="1:8" x14ac:dyDescent="0.2">
      <c r="A431">
        <v>431</v>
      </c>
      <c r="B431">
        <f t="shared" si="18"/>
        <v>225</v>
      </c>
      <c r="C431">
        <f t="shared" si="19"/>
        <v>21.076482455880644</v>
      </c>
      <c r="D431">
        <f>[1]!XLSTAT_PDFChi2(B431,6)</f>
        <v>4.3864768275364916E-46</v>
      </c>
      <c r="E431">
        <v>431</v>
      </c>
      <c r="G431">
        <f t="shared" si="20"/>
        <v>19.352364971699419</v>
      </c>
      <c r="H431">
        <f>[1]!XLSTAT_PDFChi2(G431,6)</f>
        <v>1.4690461849623836E-3</v>
      </c>
    </row>
    <row r="432" spans="1:8" x14ac:dyDescent="0.2">
      <c r="A432">
        <v>432</v>
      </c>
      <c r="B432">
        <f t="shared" si="18"/>
        <v>21.076482455880644</v>
      </c>
      <c r="C432">
        <f t="shared" si="19"/>
        <v>21.076482455880644</v>
      </c>
      <c r="D432">
        <f>[1]!XLSTAT_PDFChi2(B432,6)</f>
        <v>7.3582792544497466E-4</v>
      </c>
      <c r="E432">
        <v>432</v>
      </c>
      <c r="G432">
        <f t="shared" si="20"/>
        <v>19.397370471633604</v>
      </c>
      <c r="H432">
        <f>[1]!XLSTAT_PDFChi2(G432,6)</f>
        <v>1.4430462770309753E-3</v>
      </c>
    </row>
    <row r="433" spans="1:8" x14ac:dyDescent="0.2">
      <c r="A433">
        <v>433</v>
      </c>
      <c r="B433">
        <f t="shared" si="18"/>
        <v>21.115947084774291</v>
      </c>
      <c r="C433">
        <f t="shared" si="19"/>
        <v>21.115947084774291</v>
      </c>
      <c r="D433">
        <f>[1]!XLSTAT_PDFChi2(B433,6)</f>
        <v>7.24154940274023E-4</v>
      </c>
      <c r="E433">
        <v>433</v>
      </c>
      <c r="G433">
        <f t="shared" si="20"/>
        <v>19.442375971567792</v>
      </c>
      <c r="H433">
        <f>[1]!XLSTAT_PDFChi2(G433,6)</f>
        <v>1.4174912667894153E-3</v>
      </c>
    </row>
    <row r="434" spans="1:8" x14ac:dyDescent="0.2">
      <c r="A434">
        <v>434</v>
      </c>
      <c r="B434">
        <f t="shared" si="18"/>
        <v>225</v>
      </c>
      <c r="C434">
        <f t="shared" si="19"/>
        <v>21.115947084774291</v>
      </c>
      <c r="D434">
        <f>[1]!XLSTAT_PDFChi2(B434,6)</f>
        <v>4.3864768275364916E-46</v>
      </c>
      <c r="E434">
        <v>434</v>
      </c>
      <c r="G434">
        <f t="shared" si="20"/>
        <v>19.487381471501976</v>
      </c>
      <c r="H434">
        <f>[1]!XLSTAT_PDFChi2(G434,6)</f>
        <v>1.392373890238747E-3</v>
      </c>
    </row>
    <row r="435" spans="1:8" x14ac:dyDescent="0.2">
      <c r="A435">
        <v>435</v>
      </c>
      <c r="B435">
        <f t="shared" si="18"/>
        <v>225</v>
      </c>
      <c r="C435">
        <f t="shared" si="19"/>
        <v>21.155411713667938</v>
      </c>
      <c r="D435">
        <f>[1]!XLSTAT_PDFChi2(B435,6)</f>
        <v>4.3864768275364916E-46</v>
      </c>
      <c r="E435">
        <v>435</v>
      </c>
      <c r="G435">
        <f t="shared" si="20"/>
        <v>19.532386971436161</v>
      </c>
      <c r="H435">
        <f>[1]!XLSTAT_PDFChi2(G435,6)</f>
        <v>1.3676869938895667E-3</v>
      </c>
    </row>
    <row r="436" spans="1:8" x14ac:dyDescent="0.2">
      <c r="A436">
        <v>436</v>
      </c>
      <c r="B436">
        <f t="shared" si="18"/>
        <v>21.155411713667938</v>
      </c>
      <c r="C436">
        <f t="shared" si="19"/>
        <v>21.155411713667938</v>
      </c>
      <c r="D436">
        <f>[1]!XLSTAT_PDFChi2(B436,6)</f>
        <v>7.1266215369913933E-4</v>
      </c>
      <c r="E436">
        <v>436</v>
      </c>
      <c r="G436">
        <f t="shared" si="20"/>
        <v>19.577392471370345</v>
      </c>
      <c r="H436">
        <f>[1]!XLSTAT_PDFChi2(G436,6)</f>
        <v>1.3434235332732722E-3</v>
      </c>
    </row>
    <row r="437" spans="1:8" x14ac:dyDescent="0.2">
      <c r="A437">
        <v>437</v>
      </c>
      <c r="B437">
        <f t="shared" si="18"/>
        <v>21.194876342561585</v>
      </c>
      <c r="C437">
        <f t="shared" si="19"/>
        <v>21.194876342561585</v>
      </c>
      <c r="D437">
        <f>[1]!XLSTAT_PDFChi2(B437,6)</f>
        <v>7.013468834214993E-4</v>
      </c>
      <c r="E437">
        <v>437</v>
      </c>
      <c r="G437">
        <f t="shared" si="20"/>
        <v>19.62239797130453</v>
      </c>
      <c r="H437">
        <f>[1]!XLSTAT_PDFChi2(G437,6)</f>
        <v>1.319576571468565E-3</v>
      </c>
    </row>
    <row r="438" spans="1:8" x14ac:dyDescent="0.2">
      <c r="A438">
        <v>438</v>
      </c>
      <c r="B438">
        <f t="shared" si="18"/>
        <v>225</v>
      </c>
      <c r="C438">
        <f t="shared" si="19"/>
        <v>21.194876342561585</v>
      </c>
      <c r="D438">
        <f>[1]!XLSTAT_PDFChi2(B438,6)</f>
        <v>4.3864768275364916E-46</v>
      </c>
      <c r="E438">
        <v>438</v>
      </c>
      <c r="G438">
        <f t="shared" si="20"/>
        <v>19.667403471238714</v>
      </c>
      <c r="H438">
        <f>[1]!XLSTAT_PDFChi2(G438,6)</f>
        <v>1.2961392776431992E-3</v>
      </c>
    </row>
    <row r="439" spans="1:8" x14ac:dyDescent="0.2">
      <c r="A439">
        <v>439</v>
      </c>
      <c r="B439">
        <f t="shared" si="18"/>
        <v>225</v>
      </c>
      <c r="C439">
        <f t="shared" si="19"/>
        <v>21.234340971455229</v>
      </c>
      <c r="D439">
        <f>[1]!XLSTAT_PDFChi2(B439,6)</f>
        <v>4.3864768275364916E-46</v>
      </c>
      <c r="E439">
        <v>439</v>
      </c>
      <c r="G439">
        <f t="shared" si="20"/>
        <v>19.712408971172898</v>
      </c>
      <c r="H439">
        <f>[1]!XLSTAT_PDFChi2(G439,6)</f>
        <v>1.2731049256109262E-3</v>
      </c>
    </row>
    <row r="440" spans="1:8" x14ac:dyDescent="0.2">
      <c r="A440">
        <v>440</v>
      </c>
      <c r="B440">
        <f t="shared" si="18"/>
        <v>21.234340971455229</v>
      </c>
      <c r="C440">
        <f t="shared" si="19"/>
        <v>21.234340971455229</v>
      </c>
      <c r="D440">
        <f>[1]!XLSTAT_PDFChi2(B440,6)</f>
        <v>6.9020648506003387E-4</v>
      </c>
      <c r="E440">
        <v>440</v>
      </c>
      <c r="G440">
        <f t="shared" si="20"/>
        <v>19.757414471107083</v>
      </c>
      <c r="H440">
        <f>[1]!XLSTAT_PDFChi2(G440,6)</f>
        <v>1.25046689240362E-3</v>
      </c>
    </row>
    <row r="441" spans="1:8" x14ac:dyDescent="0.2">
      <c r="A441">
        <v>441</v>
      </c>
      <c r="B441">
        <f t="shared" si="18"/>
        <v>21.273805600348872</v>
      </c>
      <c r="C441">
        <f t="shared" si="19"/>
        <v>21.273805600348872</v>
      </c>
      <c r="D441">
        <f>[1]!XLSTAT_PDFChi2(B441,6)</f>
        <v>6.7923835165670232E-4</v>
      </c>
      <c r="E441">
        <v>441</v>
      </c>
      <c r="G441">
        <f t="shared" si="20"/>
        <v>19.802419971041267</v>
      </c>
      <c r="H441">
        <f>[1]!XLSTAT_PDFChi2(G441,6)</f>
        <v>1.2282186568585362E-3</v>
      </c>
    </row>
    <row r="442" spans="1:8" x14ac:dyDescent="0.2">
      <c r="A442">
        <v>442</v>
      </c>
      <c r="B442">
        <f t="shared" si="18"/>
        <v>225</v>
      </c>
      <c r="C442">
        <f t="shared" si="19"/>
        <v>21.273805600348872</v>
      </c>
      <c r="D442">
        <f>[1]!XLSTAT_PDFChi2(B442,6)</f>
        <v>4.3864768275364916E-46</v>
      </c>
      <c r="E442">
        <v>442</v>
      </c>
      <c r="G442">
        <f t="shared" si="20"/>
        <v>19.847425470975452</v>
      </c>
      <c r="H442">
        <f>[1]!XLSTAT_PDFChi2(G442,6)</f>
        <v>1.2063537982206593E-3</v>
      </c>
    </row>
    <row r="443" spans="1:8" x14ac:dyDescent="0.2">
      <c r="A443">
        <v>443</v>
      </c>
      <c r="B443">
        <f t="shared" si="18"/>
        <v>225</v>
      </c>
      <c r="C443">
        <f t="shared" si="19"/>
        <v>21.313270229242519</v>
      </c>
      <c r="D443">
        <f>[1]!XLSTAT_PDFChi2(B443,6)</f>
        <v>4.3864768275364916E-46</v>
      </c>
      <c r="E443">
        <v>443</v>
      </c>
      <c r="G443">
        <f t="shared" si="20"/>
        <v>19.892430970909636</v>
      </c>
      <c r="H443">
        <f>[1]!XLSTAT_PDFChi2(G443,6)</f>
        <v>1.1848659947601063E-3</v>
      </c>
    </row>
    <row r="444" spans="1:8" x14ac:dyDescent="0.2">
      <c r="A444">
        <v>444</v>
      </c>
      <c r="B444">
        <f t="shared" si="18"/>
        <v>21.313270229242519</v>
      </c>
      <c r="C444">
        <f t="shared" si="19"/>
        <v>21.313270229242519</v>
      </c>
      <c r="D444">
        <f>[1]!XLSTAT_PDFChi2(B444,6)</f>
        <v>6.6843991318735066E-4</v>
      </c>
      <c r="E444">
        <v>444</v>
      </c>
      <c r="G444">
        <f t="shared" si="20"/>
        <v>19.937436470843821</v>
      </c>
      <c r="H444">
        <f>[1]!XLSTAT_PDFChi2(G444,6)</f>
        <v>1.1637490224045194E-3</v>
      </c>
    </row>
    <row r="445" spans="1:8" x14ac:dyDescent="0.2">
      <c r="A445">
        <v>445</v>
      </c>
      <c r="B445">
        <f t="shared" si="18"/>
        <v>21.352734858136166</v>
      </c>
      <c r="C445">
        <f t="shared" si="19"/>
        <v>21.352734858136166</v>
      </c>
      <c r="D445">
        <f>[1]!XLSTAT_PDFChi2(B445,6)</f>
        <v>6.5780863607810454E-4</v>
      </c>
      <c r="E445">
        <v>445</v>
      </c>
      <c r="G445">
        <f t="shared" si="20"/>
        <v>19.982441970778005</v>
      </c>
      <c r="H445">
        <f>[1]!XLSTAT_PDFChi2(G445,6)</f>
        <v>1.1429967533863978E-3</v>
      </c>
    </row>
    <row r="446" spans="1:8" x14ac:dyDescent="0.2">
      <c r="A446">
        <v>446</v>
      </c>
      <c r="B446">
        <f t="shared" si="18"/>
        <v>225</v>
      </c>
      <c r="C446">
        <f t="shared" si="19"/>
        <v>21.352734858136166</v>
      </c>
      <c r="D446">
        <f>[1]!XLSTAT_PDFChi2(B446,6)</f>
        <v>4.3864768275364916E-46</v>
      </c>
      <c r="E446">
        <v>446</v>
      </c>
      <c r="G446">
        <f t="shared" si="20"/>
        <v>20.02744747071219</v>
      </c>
      <c r="H446">
        <f>[1]!XLSTAT_PDFChi2(G446,6)</f>
        <v>1.1226031549053284E-3</v>
      </c>
    </row>
    <row r="447" spans="1:8" x14ac:dyDescent="0.2">
      <c r="A447">
        <v>447</v>
      </c>
      <c r="B447">
        <f t="shared" si="18"/>
        <v>225</v>
      </c>
      <c r="C447">
        <f t="shared" si="19"/>
        <v>21.392199487029814</v>
      </c>
      <c r="D447">
        <f>[1]!XLSTAT_PDFChi2(B447,6)</f>
        <v>4.3864768275364916E-46</v>
      </c>
      <c r="E447">
        <v>447</v>
      </c>
      <c r="G447">
        <f t="shared" si="20"/>
        <v>20.072452970646374</v>
      </c>
      <c r="H447">
        <f>[1]!XLSTAT_PDFChi2(G447,6)</f>
        <v>1.102562287805029E-3</v>
      </c>
    </row>
    <row r="448" spans="1:8" x14ac:dyDescent="0.2">
      <c r="A448">
        <v>448</v>
      </c>
      <c r="B448">
        <f t="shared" si="18"/>
        <v>21.392199487029814</v>
      </c>
      <c r="C448">
        <f t="shared" si="19"/>
        <v>21.392199487029814</v>
      </c>
      <c r="D448">
        <f>[1]!XLSTAT_PDFChi2(B448,6)</f>
        <v>6.4734202272725624E-4</v>
      </c>
      <c r="E448">
        <v>448</v>
      </c>
      <c r="G448">
        <f t="shared" si="20"/>
        <v>20.117458470580562</v>
      </c>
      <c r="H448">
        <f>[1]!XLSTAT_PDFChi2(G448,6)</f>
        <v>1.0828683052651602E-3</v>
      </c>
    </row>
    <row r="449" spans="1:8" x14ac:dyDescent="0.2">
      <c r="A449">
        <v>449</v>
      </c>
      <c r="B449">
        <f t="shared" ref="B449:B512" si="21">IF(-1^(INT(A449/2)+2)&gt;0,12.5915872437468+2*INT(A449/2-1/2)*0.0197323144468229,225)</f>
        <v>21.431664115923461</v>
      </c>
      <c r="C449">
        <f t="shared" ref="C449:C500" si="22">12.5915872437468+2*INT(A449/2-1/2)*0.0197323144468229</f>
        <v>21.431664115923461</v>
      </c>
      <c r="D449">
        <f>[1]!XLSTAT_PDFChi2(B449,6)</f>
        <v>6.3703761103259672E-4</v>
      </c>
      <c r="E449">
        <v>449</v>
      </c>
      <c r="G449">
        <f t="shared" ref="G449:G500" si="23">0+(E449-1)*0.0450054999341847</f>
        <v>20.162463970514747</v>
      </c>
      <c r="H449">
        <f>[1]!XLSTAT_PDFChi2(G449,6)</f>
        <v>1.0635154515078349E-3</v>
      </c>
    </row>
    <row r="450" spans="1:8" x14ac:dyDescent="0.2">
      <c r="A450">
        <v>450</v>
      </c>
      <c r="B450">
        <f t="shared" si="21"/>
        <v>225</v>
      </c>
      <c r="C450">
        <f t="shared" si="22"/>
        <v>21.431664115923461</v>
      </c>
      <c r="D450">
        <f>[1]!XLSTAT_PDFChi2(B450,6)</f>
        <v>4.3864768275364916E-46</v>
      </c>
      <c r="E450">
        <v>450</v>
      </c>
      <c r="G450">
        <f t="shared" si="23"/>
        <v>20.207469470448931</v>
      </c>
      <c r="H450">
        <f>[1]!XLSTAT_PDFChi2(G450,6)</f>
        <v>1.044498060518742E-3</v>
      </c>
    </row>
    <row r="451" spans="1:8" x14ac:dyDescent="0.2">
      <c r="A451">
        <v>451</v>
      </c>
      <c r="B451">
        <f t="shared" si="21"/>
        <v>225</v>
      </c>
      <c r="C451">
        <f t="shared" si="22"/>
        <v>21.471128744817104</v>
      </c>
      <c r="D451">
        <f>[1]!XLSTAT_PDFChi2(B451,6)</f>
        <v>4.3864768275364916E-46</v>
      </c>
      <c r="E451">
        <v>451</v>
      </c>
      <c r="G451">
        <f t="shared" si="23"/>
        <v>20.252474970383116</v>
      </c>
      <c r="H451">
        <f>[1]!XLSTAT_PDFChi2(G451,6)</f>
        <v>1.0258105547828371E-3</v>
      </c>
    </row>
    <row r="452" spans="1:8" x14ac:dyDescent="0.2">
      <c r="A452">
        <v>452</v>
      </c>
      <c r="B452">
        <f t="shared" si="21"/>
        <v>21.471128744817104</v>
      </c>
      <c r="C452">
        <f t="shared" si="22"/>
        <v>21.471128744817104</v>
      </c>
      <c r="D452">
        <f>[1]!XLSTAT_PDFChi2(B452,6)</f>
        <v>6.2689297392416027E-4</v>
      </c>
      <c r="E452">
        <v>452</v>
      </c>
      <c r="G452">
        <f t="shared" si="23"/>
        <v>20.2974804703173</v>
      </c>
      <c r="H452">
        <f>[1]!XLSTAT_PDFChi2(G452,6)</f>
        <v>1.0074474440345019E-3</v>
      </c>
    </row>
    <row r="453" spans="1:8" x14ac:dyDescent="0.2">
      <c r="A453">
        <v>453</v>
      </c>
      <c r="B453">
        <f t="shared" si="21"/>
        <v>21.510593373710748</v>
      </c>
      <c r="C453">
        <f t="shared" si="22"/>
        <v>21.510593373710748</v>
      </c>
      <c r="D453">
        <f>[1]!XLSTAT_PDFChi2(B453,6)</f>
        <v>6.169057189023239E-4</v>
      </c>
      <c r="E453">
        <v>453</v>
      </c>
      <c r="G453">
        <f t="shared" si="23"/>
        <v>20.342485970251484</v>
      </c>
      <c r="H453">
        <f>[1]!XLSTAT_PDFChi2(G453,6)</f>
        <v>9.8940332402211451E-4</v>
      </c>
    </row>
    <row r="454" spans="1:8" x14ac:dyDescent="0.2">
      <c r="A454">
        <v>454</v>
      </c>
      <c r="B454">
        <f t="shared" si="21"/>
        <v>225</v>
      </c>
      <c r="C454">
        <f t="shared" si="22"/>
        <v>21.510593373710748</v>
      </c>
      <c r="D454">
        <f>[1]!XLSTAT_PDFChi2(B454,6)</f>
        <v>4.3864768275364916E-46</v>
      </c>
      <c r="E454">
        <v>454</v>
      </c>
      <c r="G454">
        <f t="shared" si="23"/>
        <v>20.387491470185669</v>
      </c>
      <c r="H454">
        <f>[1]!XLSTAT_PDFChi2(G454,6)</f>
        <v>9.716728752869276E-4</v>
      </c>
    </row>
    <row r="455" spans="1:8" x14ac:dyDescent="0.2">
      <c r="A455">
        <v>455</v>
      </c>
      <c r="B455">
        <f t="shared" si="21"/>
        <v>225</v>
      </c>
      <c r="C455">
        <f t="shared" si="22"/>
        <v>21.550058002604395</v>
      </c>
      <c r="D455">
        <f>[1]!XLSTAT_PDFChi2(B455,6)</f>
        <v>4.3864768275364916E-46</v>
      </c>
      <c r="E455">
        <v>455</v>
      </c>
      <c r="G455">
        <f t="shared" si="23"/>
        <v>20.432496970119853</v>
      </c>
      <c r="H455">
        <f>[1]!XLSTAT_PDFChi2(G455,6)</f>
        <v>9.5425086195619947E-4</v>
      </c>
    </row>
    <row r="456" spans="1:8" x14ac:dyDescent="0.2">
      <c r="A456">
        <v>456</v>
      </c>
      <c r="B456">
        <f t="shared" si="21"/>
        <v>21.550058002604395</v>
      </c>
      <c r="C456">
        <f t="shared" si="22"/>
        <v>21.550058002604395</v>
      </c>
      <c r="D456">
        <f>[1]!XLSTAT_PDFChi2(B456,6)</f>
        <v>6.0707348758122829E-4</v>
      </c>
      <c r="E456">
        <v>456</v>
      </c>
      <c r="G456">
        <f t="shared" si="23"/>
        <v>20.477502470054038</v>
      </c>
      <c r="H456">
        <f>[1]!XLSTAT_PDFChi2(G456,6)</f>
        <v>9.3713213055046857E-4</v>
      </c>
    </row>
    <row r="457" spans="1:8" x14ac:dyDescent="0.2">
      <c r="A457">
        <v>457</v>
      </c>
      <c r="B457">
        <f t="shared" si="21"/>
        <v>21.589522631498042</v>
      </c>
      <c r="C457">
        <f t="shared" si="22"/>
        <v>21.589522631498042</v>
      </c>
      <c r="D457">
        <f>[1]!XLSTAT_PDFChi2(B457,6)</f>
        <v>5.9739395523747787E-4</v>
      </c>
      <c r="E457">
        <v>457</v>
      </c>
      <c r="G457">
        <f t="shared" si="23"/>
        <v>20.522507969988222</v>
      </c>
      <c r="H457">
        <f>[1]!XLSTAT_PDFChi2(G457,6)</f>
        <v>9.203116088049041E-4</v>
      </c>
    </row>
    <row r="458" spans="1:8" x14ac:dyDescent="0.2">
      <c r="A458">
        <v>458</v>
      </c>
      <c r="B458">
        <f t="shared" si="21"/>
        <v>225</v>
      </c>
      <c r="C458">
        <f t="shared" si="22"/>
        <v>21.589522631498042</v>
      </c>
      <c r="D458">
        <f>[1]!XLSTAT_PDFChi2(B458,6)</f>
        <v>4.3864768275364916E-46</v>
      </c>
      <c r="E458">
        <v>458</v>
      </c>
      <c r="G458">
        <f t="shared" si="23"/>
        <v>20.567513469922407</v>
      </c>
      <c r="H458">
        <f>[1]!XLSTAT_PDFChi2(G458,6)</f>
        <v>9.037843045046315E-4</v>
      </c>
    </row>
    <row r="459" spans="1:8" x14ac:dyDescent="0.2">
      <c r="A459">
        <v>459</v>
      </c>
      <c r="B459">
        <f t="shared" si="21"/>
        <v>225</v>
      </c>
      <c r="C459">
        <f t="shared" si="22"/>
        <v>21.628987260391689</v>
      </c>
      <c r="D459">
        <f>[1]!XLSTAT_PDFChi2(B459,6)</f>
        <v>4.3864768275364916E-46</v>
      </c>
      <c r="E459">
        <v>459</v>
      </c>
      <c r="G459">
        <f t="shared" si="23"/>
        <v>20.612518969856591</v>
      </c>
      <c r="H459">
        <f>[1]!XLSTAT_PDFChi2(G459,6)</f>
        <v>8.8754530433395084E-4</v>
      </c>
    </row>
    <row r="460" spans="1:8" x14ac:dyDescent="0.2">
      <c r="A460">
        <v>460</v>
      </c>
      <c r="B460">
        <f t="shared" si="21"/>
        <v>21.628987260391689</v>
      </c>
      <c r="C460">
        <f t="shared" si="22"/>
        <v>21.628987260391689</v>
      </c>
      <c r="D460">
        <f>[1]!XLSTAT_PDFChi2(B460,6)</f>
        <v>5.8786483036405812E-4</v>
      </c>
      <c r="E460">
        <v>460</v>
      </c>
      <c r="G460">
        <f t="shared" si="23"/>
        <v>20.657524469790776</v>
      </c>
      <c r="H460">
        <f>[1]!XLSTAT_PDFChi2(G460,6)</f>
        <v>8.7158977273935079E-4</v>
      </c>
    </row>
    <row r="461" spans="1:8" x14ac:dyDescent="0.2">
      <c r="A461">
        <v>461</v>
      </c>
      <c r="B461">
        <f t="shared" si="21"/>
        <v>21.668451889285333</v>
      </c>
      <c r="C461">
        <f t="shared" si="22"/>
        <v>21.668451889285333</v>
      </c>
      <c r="D461">
        <f>[1]!XLSTAT_PDFChi2(B461,6)</f>
        <v>5.7848385422945244E-4</v>
      </c>
      <c r="E461">
        <v>461</v>
      </c>
      <c r="G461">
        <f t="shared" si="23"/>
        <v>20.70252996972496</v>
      </c>
      <c r="H461">
        <f>[1]!XLSTAT_PDFChi2(G461,6)</f>
        <v>8.5591295080622923E-4</v>
      </c>
    </row>
    <row r="462" spans="1:8" x14ac:dyDescent="0.2">
      <c r="A462">
        <v>462</v>
      </c>
      <c r="B462">
        <f t="shared" si="21"/>
        <v>225</v>
      </c>
      <c r="C462">
        <f t="shared" si="22"/>
        <v>21.668451889285333</v>
      </c>
      <c r="D462">
        <f>[1]!XLSTAT_PDFChi2(B462,6)</f>
        <v>4.3864768275364916E-46</v>
      </c>
      <c r="E462">
        <v>462</v>
      </c>
      <c r="G462">
        <f t="shared" si="23"/>
        <v>20.747535469659148</v>
      </c>
      <c r="H462">
        <f>[1]!XLSTAT_PDFChi2(G462,6)</f>
        <v>8.4051015514921665E-4</v>
      </c>
    </row>
    <row r="463" spans="1:8" x14ac:dyDescent="0.2">
      <c r="A463">
        <v>463</v>
      </c>
      <c r="B463">
        <f t="shared" si="21"/>
        <v>225</v>
      </c>
      <c r="C463">
        <f t="shared" si="22"/>
        <v>21.707916518178976</v>
      </c>
      <c r="D463">
        <f>[1]!XLSTAT_PDFChi2(B463,6)</f>
        <v>4.3864768275364916E-46</v>
      </c>
      <c r="E463">
        <v>463</v>
      </c>
      <c r="G463">
        <f t="shared" si="23"/>
        <v>20.792540969593333</v>
      </c>
      <c r="H463">
        <f>[1]!XLSTAT_PDFChi2(G463,6)</f>
        <v>8.2537677681602324E-4</v>
      </c>
    </row>
    <row r="464" spans="1:8" x14ac:dyDescent="0.2">
      <c r="A464">
        <v>464</v>
      </c>
      <c r="B464">
        <f t="shared" si="21"/>
        <v>21.707916518178976</v>
      </c>
      <c r="C464">
        <f t="shared" si="22"/>
        <v>21.707916518178976</v>
      </c>
      <c r="D464">
        <f>[1]!XLSTAT_PDFChi2(B464,6)</f>
        <v>5.692488004418859E-4</v>
      </c>
      <c r="E464">
        <v>464</v>
      </c>
      <c r="G464">
        <f t="shared" si="23"/>
        <v>20.837546469527517</v>
      </c>
      <c r="H464">
        <f>[1]!XLSTAT_PDFChi2(G464,6)</f>
        <v>8.1050828020468718E-4</v>
      </c>
    </row>
    <row r="465" spans="1:8" x14ac:dyDescent="0.2">
      <c r="A465">
        <v>465</v>
      </c>
      <c r="B465">
        <f t="shared" si="21"/>
        <v>21.747381147072623</v>
      </c>
      <c r="C465">
        <f t="shared" si="22"/>
        <v>21.747381147072623</v>
      </c>
      <c r="D465">
        <f>[1]!XLSTAT_PDFChi2(B465,6)</f>
        <v>5.6015747451868003E-4</v>
      </c>
      <c r="E465">
        <v>465</v>
      </c>
      <c r="G465">
        <f t="shared" si="23"/>
        <v>20.882551969461701</v>
      </c>
      <c r="H465">
        <f>[1]!XLSTAT_PDFChi2(G465,6)</f>
        <v>7.9590020199414341E-4</v>
      </c>
    </row>
    <row r="466" spans="1:8" x14ac:dyDescent="0.2">
      <c r="A466">
        <v>466</v>
      </c>
      <c r="B466">
        <f t="shared" si="21"/>
        <v>225</v>
      </c>
      <c r="C466">
        <f t="shared" si="22"/>
        <v>21.747381147072623</v>
      </c>
      <c r="D466">
        <f>[1]!XLSTAT_PDFChi2(B466,6)</f>
        <v>4.3864768275364916E-46</v>
      </c>
      <c r="E466">
        <v>466</v>
      </c>
      <c r="G466">
        <f t="shared" si="23"/>
        <v>20.927557469395886</v>
      </c>
      <c r="H466">
        <f>[1]!XLSTAT_PDFChi2(G466,6)</f>
        <v>7.8154815008801024E-4</v>
      </c>
    </row>
    <row r="467" spans="1:8" x14ac:dyDescent="0.2">
      <c r="A467">
        <v>467</v>
      </c>
      <c r="B467">
        <f t="shared" si="21"/>
        <v>225</v>
      </c>
      <c r="C467">
        <f t="shared" si="22"/>
        <v>21.78684577596627</v>
      </c>
      <c r="D467">
        <f>[1]!XLSTAT_PDFChi2(B467,6)</f>
        <v>4.3864768275364916E-46</v>
      </c>
      <c r="E467">
        <v>467</v>
      </c>
      <c r="G467">
        <f t="shared" si="23"/>
        <v>20.97256296933007</v>
      </c>
      <c r="H467">
        <f>[1]!XLSTAT_PDFChi2(G467,6)</f>
        <v>7.6744780257148235E-4</v>
      </c>
    </row>
    <row r="468" spans="1:8" x14ac:dyDescent="0.2">
      <c r="A468">
        <v>468</v>
      </c>
      <c r="B468">
        <f t="shared" si="21"/>
        <v>21.78684577596627</v>
      </c>
      <c r="C468">
        <f t="shared" si="22"/>
        <v>21.78684577596627</v>
      </c>
      <c r="D468">
        <f>[1]!XLSTAT_PDFChi2(B468,6)</f>
        <v>5.5120771346065434E-4</v>
      </c>
      <c r="E468">
        <v>468</v>
      </c>
      <c r="G468">
        <f t="shared" si="23"/>
        <v>21.017568469264255</v>
      </c>
      <c r="H468">
        <f>[1]!XLSTAT_PDFChi2(G468,6)</f>
        <v>7.5359490668123574E-4</v>
      </c>
    </row>
    <row r="469" spans="1:8" x14ac:dyDescent="0.2">
      <c r="A469">
        <v>469</v>
      </c>
      <c r="B469">
        <f t="shared" si="21"/>
        <v>21.826310404859917</v>
      </c>
      <c r="C469">
        <f t="shared" si="22"/>
        <v>21.826310404859917</v>
      </c>
      <c r="D469">
        <f>[1]!XLSTAT_PDFChi2(B469,6)</f>
        <v>5.4239738533153569E-4</v>
      </c>
      <c r="E469">
        <v>469</v>
      </c>
      <c r="G469">
        <f t="shared" si="23"/>
        <v>21.062573969198439</v>
      </c>
      <c r="H469">
        <f>[1]!XLSTAT_PDFChi2(G469,6)</f>
        <v>7.3998527778824203E-4</v>
      </c>
    </row>
    <row r="470" spans="1:8" x14ac:dyDescent="0.2">
      <c r="A470">
        <v>470</v>
      </c>
      <c r="B470">
        <f t="shared" si="21"/>
        <v>225</v>
      </c>
      <c r="C470">
        <f t="shared" si="22"/>
        <v>21.826310404859917</v>
      </c>
      <c r="D470">
        <f>[1]!XLSTAT_PDFChi2(B470,6)</f>
        <v>4.3864768275364916E-46</v>
      </c>
      <c r="E470">
        <v>470</v>
      </c>
      <c r="G470">
        <f t="shared" si="23"/>
        <v>21.107579469132624</v>
      </c>
      <c r="H470">
        <f>[1]!XLSTAT_PDFChi2(G470,6)</f>
        <v>7.2661479839337538E-4</v>
      </c>
    </row>
    <row r="471" spans="1:8" x14ac:dyDescent="0.2">
      <c r="A471">
        <v>471</v>
      </c>
      <c r="B471">
        <f t="shared" si="21"/>
        <v>225</v>
      </c>
      <c r="C471">
        <f t="shared" si="22"/>
        <v>21.865775033753561</v>
      </c>
      <c r="D471">
        <f>[1]!XLSTAT_PDFChi2(B471,6)</f>
        <v>4.3864768275364916E-46</v>
      </c>
      <c r="E471">
        <v>471</v>
      </c>
      <c r="G471">
        <f t="shared" si="23"/>
        <v>21.152584969066808</v>
      </c>
      <c r="H471">
        <f>[1]!XLSTAT_PDFChi2(G471,6)</f>
        <v>7.1347941713572596E-4</v>
      </c>
    </row>
    <row r="472" spans="1:8" x14ac:dyDescent="0.2">
      <c r="A472">
        <v>472</v>
      </c>
      <c r="B472">
        <f t="shared" si="21"/>
        <v>21.865775033753561</v>
      </c>
      <c r="C472">
        <f t="shared" si="22"/>
        <v>21.865775033753561</v>
      </c>
      <c r="D472">
        <f>[1]!XLSTAT_PDFChi2(B472,6)</f>
        <v>5.3372438884233546E-4</v>
      </c>
      <c r="E472">
        <v>472</v>
      </c>
      <c r="G472">
        <f t="shared" si="23"/>
        <v>21.197590469000993</v>
      </c>
      <c r="H472">
        <f>[1]!XLSTAT_PDFChi2(G472,6)</f>
        <v>7.0057514781349337E-4</v>
      </c>
    </row>
    <row r="473" spans="1:8" x14ac:dyDescent="0.2">
      <c r="A473">
        <v>473</v>
      </c>
      <c r="B473">
        <f t="shared" si="21"/>
        <v>21.905239662647208</v>
      </c>
      <c r="C473">
        <f t="shared" si="22"/>
        <v>21.905239662647208</v>
      </c>
      <c r="D473">
        <f>[1]!XLSTAT_PDFChi2(B473,6)</f>
        <v>5.2518665294064054E-4</v>
      </c>
      <c r="E473">
        <v>473</v>
      </c>
      <c r="G473">
        <f t="shared" si="23"/>
        <v>21.242595968935177</v>
      </c>
      <c r="H473">
        <f>[1]!XLSTAT_PDFChi2(G473,6)</f>
        <v>6.8789806841737045E-4</v>
      </c>
    </row>
    <row r="474" spans="1:8" x14ac:dyDescent="0.2">
      <c r="A474">
        <v>474</v>
      </c>
      <c r="B474">
        <f t="shared" si="21"/>
        <v>225</v>
      </c>
      <c r="C474">
        <f t="shared" si="22"/>
        <v>21.905239662647208</v>
      </c>
      <c r="D474">
        <f>[1]!XLSTAT_PDFChi2(B474,6)</f>
        <v>4.3864768275364916E-46</v>
      </c>
      <c r="E474">
        <v>474</v>
      </c>
      <c r="G474">
        <f t="shared" si="23"/>
        <v>21.287601468869362</v>
      </c>
      <c r="H474">
        <f>[1]!XLSTAT_PDFChi2(G474,6)</f>
        <v>6.7544432017629724E-4</v>
      </c>
    </row>
    <row r="475" spans="1:8" x14ac:dyDescent="0.2">
      <c r="A475">
        <v>475</v>
      </c>
      <c r="B475">
        <f t="shared" si="21"/>
        <v>225</v>
      </c>
      <c r="C475">
        <f t="shared" si="22"/>
        <v>21.944704291540852</v>
      </c>
      <c r="D475">
        <f>[1]!XLSTAT_PDFChi2(B475,6)</f>
        <v>4.3864768275364916E-46</v>
      </c>
      <c r="E475">
        <v>475</v>
      </c>
      <c r="G475">
        <f t="shared" si="23"/>
        <v>21.332606968803546</v>
      </c>
      <c r="H475">
        <f>[1]!XLSTAT_PDFChi2(G475,6)</f>
        <v>6.6321010661548252E-4</v>
      </c>
    </row>
    <row r="476" spans="1:8" x14ac:dyDescent="0.2">
      <c r="A476">
        <v>476</v>
      </c>
      <c r="B476">
        <f t="shared" si="21"/>
        <v>21.944704291540852</v>
      </c>
      <c r="C476">
        <f t="shared" si="22"/>
        <v>21.944704291540852</v>
      </c>
      <c r="D476">
        <f>[1]!XLSTAT_PDFChi2(B476,6)</f>
        <v>5.167821364047945E-4</v>
      </c>
      <c r="E476">
        <v>476</v>
      </c>
      <c r="G476">
        <f t="shared" si="23"/>
        <v>21.37761246873773</v>
      </c>
      <c r="H476">
        <f>[1]!XLSTAT_PDFChi2(G476,6)</f>
        <v>6.511916926265829E-4</v>
      </c>
    </row>
    <row r="477" spans="1:8" x14ac:dyDescent="0.2">
      <c r="A477">
        <v>477</v>
      </c>
      <c r="B477">
        <f t="shared" si="21"/>
        <v>21.984168920434499</v>
      </c>
      <c r="C477">
        <f t="shared" si="22"/>
        <v>21.984168920434499</v>
      </c>
      <c r="D477">
        <f>[1]!XLSTAT_PDFChi2(B477,6)</f>
        <v>5.0850882744289422E-4</v>
      </c>
      <c r="E477">
        <v>477</v>
      </c>
      <c r="G477">
        <f t="shared" si="23"/>
        <v>21.422617968671918</v>
      </c>
      <c r="H477">
        <f>[1]!XLSTAT_PDFChi2(G477,6)</f>
        <v>6.39385403549936E-4</v>
      </c>
    </row>
    <row r="478" spans="1:8" x14ac:dyDescent="0.2">
      <c r="A478">
        <v>478</v>
      </c>
      <c r="B478">
        <f t="shared" si="21"/>
        <v>225</v>
      </c>
      <c r="C478">
        <f t="shared" si="22"/>
        <v>21.984168920434499</v>
      </c>
      <c r="D478">
        <f>[1]!XLSTAT_PDFChi2(B478,6)</f>
        <v>4.3864768275364916E-46</v>
      </c>
      <c r="E478">
        <v>478</v>
      </c>
      <c r="G478">
        <f t="shared" si="23"/>
        <v>21.467623468606103</v>
      </c>
      <c r="H478">
        <f>[1]!XLSTAT_PDFChi2(G478,6)</f>
        <v>6.2778762426872719E-4</v>
      </c>
    </row>
    <row r="479" spans="1:8" x14ac:dyDescent="0.2">
      <c r="A479">
        <v>479</v>
      </c>
      <c r="B479">
        <f t="shared" si="21"/>
        <v>225</v>
      </c>
      <c r="C479">
        <f t="shared" si="22"/>
        <v>22.023633549328146</v>
      </c>
      <c r="D479">
        <f>[1]!XLSTAT_PDFChi2(B479,6)</f>
        <v>4.3864768275364916E-46</v>
      </c>
      <c r="E479">
        <v>479</v>
      </c>
      <c r="G479">
        <f t="shared" si="23"/>
        <v>21.512628968540287</v>
      </c>
      <c r="H479">
        <f>[1]!XLSTAT_PDFChi2(G479,6)</f>
        <v>6.1639479831498663E-4</v>
      </c>
    </row>
    <row r="480" spans="1:8" x14ac:dyDescent="0.2">
      <c r="A480">
        <v>480</v>
      </c>
      <c r="B480">
        <f t="shared" si="21"/>
        <v>22.023633549328146</v>
      </c>
      <c r="C480">
        <f t="shared" si="22"/>
        <v>22.023633549328146</v>
      </c>
      <c r="D480">
        <f>[1]!XLSTAT_PDFChi2(B480,6)</f>
        <v>5.0036474329658964E-4</v>
      </c>
      <c r="E480">
        <v>480</v>
      </c>
      <c r="G480">
        <f t="shared" si="23"/>
        <v>21.557634468474472</v>
      </c>
      <c r="H480">
        <f>[1]!XLSTAT_PDFChi2(G480,6)</f>
        <v>6.0520342698730848E-4</v>
      </c>
    </row>
    <row r="481" spans="1:8" x14ac:dyDescent="0.2">
      <c r="A481">
        <v>481</v>
      </c>
      <c r="B481">
        <f t="shared" si="21"/>
        <v>22.063098178221793</v>
      </c>
      <c r="C481">
        <f t="shared" si="22"/>
        <v>22.063098178221793</v>
      </c>
      <c r="D481">
        <f>[1]!XLSTAT_PDFChi2(B481,6)</f>
        <v>4.9234792984961784E-4</v>
      </c>
      <c r="E481">
        <v>481</v>
      </c>
      <c r="G481">
        <f t="shared" si="23"/>
        <v>21.602639968408656</v>
      </c>
      <c r="H481">
        <f>[1]!XLSTAT_PDFChi2(G481,6)</f>
        <v>5.9421006848017787E-4</v>
      </c>
    </row>
    <row r="482" spans="1:8" x14ac:dyDescent="0.2">
      <c r="A482">
        <v>482</v>
      </c>
      <c r="B482">
        <f t="shared" si="21"/>
        <v>225</v>
      </c>
      <c r="C482">
        <f t="shared" si="22"/>
        <v>22.063098178221793</v>
      </c>
      <c r="D482">
        <f>[1]!XLSTAT_PDFChi2(B482,6)</f>
        <v>4.3864768275364916E-46</v>
      </c>
      <c r="E482">
        <v>482</v>
      </c>
      <c r="G482">
        <f t="shared" si="23"/>
        <v>21.647645468342841</v>
      </c>
      <c r="H482">
        <f>[1]!XLSTAT_PDFChi2(G482,6)</f>
        <v>5.8341133702479722E-4</v>
      </c>
    </row>
    <row r="483" spans="1:8" x14ac:dyDescent="0.2">
      <c r="A483">
        <v>483</v>
      </c>
      <c r="B483">
        <f t="shared" si="21"/>
        <v>225</v>
      </c>
      <c r="C483">
        <f t="shared" si="22"/>
        <v>22.102562807115437</v>
      </c>
      <c r="D483">
        <f>[1]!XLSTAT_PDFChi2(B483,6)</f>
        <v>4.3864768275364916E-46</v>
      </c>
      <c r="E483">
        <v>483</v>
      </c>
      <c r="G483">
        <f t="shared" si="23"/>
        <v>21.692650968277025</v>
      </c>
      <c r="H483">
        <f>[1]!XLSTAT_PDFChi2(G483,6)</f>
        <v>5.728039020412983E-4</v>
      </c>
    </row>
    <row r="484" spans="1:8" x14ac:dyDescent="0.2">
      <c r="A484">
        <v>484</v>
      </c>
      <c r="B484">
        <f t="shared" si="21"/>
        <v>22.102562807115437</v>
      </c>
      <c r="C484">
        <f t="shared" si="22"/>
        <v>22.102562807115437</v>
      </c>
      <c r="D484">
        <f>[1]!XLSTAT_PDFChi2(B484,6)</f>
        <v>4.8445646124104213E-4</v>
      </c>
      <c r="E484">
        <v>484</v>
      </c>
      <c r="G484">
        <f t="shared" si="23"/>
        <v>21.73765646821121</v>
      </c>
      <c r="H484">
        <f>[1]!XLSTAT_PDFChi2(G484,6)</f>
        <v>5.6238448730223304E-4</v>
      </c>
    </row>
    <row r="485" spans="1:8" x14ac:dyDescent="0.2">
      <c r="A485">
        <v>485</v>
      </c>
      <c r="B485">
        <f t="shared" si="21"/>
        <v>22.14202743600908</v>
      </c>
      <c r="C485">
        <f t="shared" si="22"/>
        <v>22.14202743600908</v>
      </c>
      <c r="D485">
        <f>[1]!XLSTAT_PDFChi2(B485,6)</f>
        <v>4.7668843948314677E-4</v>
      </c>
      <c r="E485">
        <v>485</v>
      </c>
      <c r="G485">
        <f t="shared" si="23"/>
        <v>21.782661968145394</v>
      </c>
      <c r="H485">
        <f>[1]!XLSTAT_PDFChi2(G485,6)</f>
        <v>5.5214987010722937E-4</v>
      </c>
    </row>
    <row r="486" spans="1:8" x14ac:dyDescent="0.2">
      <c r="A486">
        <v>486</v>
      </c>
      <c r="B486">
        <f t="shared" si="21"/>
        <v>225</v>
      </c>
      <c r="C486">
        <f t="shared" si="22"/>
        <v>22.14202743600908</v>
      </c>
      <c r="D486">
        <f>[1]!XLSTAT_PDFChi2(B486,6)</f>
        <v>4.3864768275364916E-46</v>
      </c>
      <c r="E486">
        <v>486</v>
      </c>
      <c r="G486">
        <f t="shared" si="23"/>
        <v>21.827667468079579</v>
      </c>
      <c r="H486">
        <f>[1]!XLSTAT_PDFChi2(G486,6)</f>
        <v>5.4209688046870331E-4</v>
      </c>
    </row>
    <row r="487" spans="1:8" x14ac:dyDescent="0.2">
      <c r="A487">
        <v>487</v>
      </c>
      <c r="B487">
        <f t="shared" si="21"/>
        <v>225</v>
      </c>
      <c r="C487">
        <f t="shared" si="22"/>
        <v>22.181492064902727</v>
      </c>
      <c r="D487">
        <f>[1]!XLSTAT_PDFChi2(B487,6)</f>
        <v>4.3864768275364916E-46</v>
      </c>
      <c r="E487">
        <v>487</v>
      </c>
      <c r="G487">
        <f t="shared" si="23"/>
        <v>21.872672968013763</v>
      </c>
      <c r="H487">
        <f>[1]!XLSTAT_PDFChi2(G487,6)</f>
        <v>5.3222240030851567E-4</v>
      </c>
    </row>
    <row r="488" spans="1:8" x14ac:dyDescent="0.2">
      <c r="A488">
        <v>488</v>
      </c>
      <c r="B488">
        <f t="shared" si="21"/>
        <v>22.181492064902727</v>
      </c>
      <c r="C488">
        <f t="shared" si="22"/>
        <v>22.181492064902727</v>
      </c>
      <c r="D488">
        <f>[1]!XLSTAT_PDFChi2(B488,6)</f>
        <v>4.6904199408394435E-4</v>
      </c>
      <c r="E488">
        <v>488</v>
      </c>
      <c r="G488">
        <f t="shared" si="23"/>
        <v>21.917678467947947</v>
      </c>
      <c r="H488">
        <f>[1]!XLSTAT_PDFChi2(G488,6)</f>
        <v>5.2252336266545908E-4</v>
      </c>
    </row>
    <row r="489" spans="1:8" x14ac:dyDescent="0.2">
      <c r="A489">
        <v>489</v>
      </c>
      <c r="B489">
        <f t="shared" si="21"/>
        <v>22.220956693796374</v>
      </c>
      <c r="C489">
        <f t="shared" si="22"/>
        <v>22.220956693796374</v>
      </c>
      <c r="D489">
        <f>[1]!XLSTAT_PDFChi2(B489,6)</f>
        <v>4.6151528167425772E-4</v>
      </c>
      <c r="E489">
        <v>489</v>
      </c>
      <c r="G489">
        <f t="shared" si="23"/>
        <v>21.962683967882132</v>
      </c>
      <c r="H489">
        <f>[1]!XLSTAT_PDFChi2(G489,6)</f>
        <v>5.1299675091347262E-4</v>
      </c>
    </row>
    <row r="490" spans="1:8" x14ac:dyDescent="0.2">
      <c r="A490">
        <v>490</v>
      </c>
      <c r="B490">
        <f t="shared" si="21"/>
        <v>225</v>
      </c>
      <c r="C490">
        <f t="shared" si="22"/>
        <v>22.220956693796374</v>
      </c>
      <c r="D490">
        <f>[1]!XLSTAT_PDFChi2(B490,6)</f>
        <v>4.3864768275364916E-46</v>
      </c>
      <c r="E490">
        <v>490</v>
      </c>
      <c r="G490">
        <f t="shared" si="23"/>
        <v>22.007689467816316</v>
      </c>
      <c r="H490">
        <f>[1]!XLSTAT_PDFChi2(G490,6)</f>
        <v>5.0363959799046558E-4</v>
      </c>
    </row>
    <row r="491" spans="1:8" x14ac:dyDescent="0.2">
      <c r="A491">
        <v>491</v>
      </c>
      <c r="B491">
        <f t="shared" si="21"/>
        <v>225</v>
      </c>
      <c r="C491">
        <f t="shared" si="22"/>
        <v>22.260421322690021</v>
      </c>
      <c r="D491">
        <f>[1]!XLSTAT_PDFChi2(B491,6)</f>
        <v>4.3864768275364916E-46</v>
      </c>
      <c r="E491">
        <v>491</v>
      </c>
      <c r="G491">
        <f t="shared" si="23"/>
        <v>22.052694967750501</v>
      </c>
      <c r="H491">
        <f>[1]!XLSTAT_PDFChi2(G491,6)</f>
        <v>4.9444898563764451E-4</v>
      </c>
    </row>
    <row r="492" spans="1:8" x14ac:dyDescent="0.2">
      <c r="A492">
        <v>492</v>
      </c>
      <c r="B492">
        <f t="shared" si="21"/>
        <v>22.260421322690021</v>
      </c>
      <c r="C492">
        <f t="shared" si="22"/>
        <v>22.260421322690021</v>
      </c>
      <c r="D492">
        <f>[1]!XLSTAT_PDFChi2(B492,6)</f>
        <v>4.5410648563931952E-4</v>
      </c>
      <c r="E492">
        <v>492</v>
      </c>
      <c r="G492">
        <f t="shared" si="23"/>
        <v>22.097700467684689</v>
      </c>
      <c r="H492">
        <f>[1]!XLSTAT_PDFChi2(G492,6)</f>
        <v>4.8542204364923153E-4</v>
      </c>
    </row>
    <row r="493" spans="1:8" x14ac:dyDescent="0.2">
      <c r="A493">
        <v>493</v>
      </c>
      <c r="B493">
        <f t="shared" si="21"/>
        <v>22.299885951583665</v>
      </c>
      <c r="C493">
        <f t="shared" si="22"/>
        <v>22.299885951583665</v>
      </c>
      <c r="D493">
        <f>[1]!XLSTAT_PDFChi2(B493,6)</f>
        <v>4.4681381575486162E-4</v>
      </c>
      <c r="E493">
        <v>493</v>
      </c>
      <c r="G493">
        <f t="shared" si="23"/>
        <v>22.142705967618873</v>
      </c>
      <c r="H493">
        <f>[1]!XLSTAT_PDFChi2(G493,6)</f>
        <v>4.7655594913246715E-4</v>
      </c>
    </row>
    <row r="494" spans="1:8" x14ac:dyDescent="0.2">
      <c r="A494">
        <v>494</v>
      </c>
      <c r="B494">
        <f t="shared" si="21"/>
        <v>225</v>
      </c>
      <c r="C494">
        <f t="shared" si="22"/>
        <v>22.299885951583665</v>
      </c>
      <c r="D494">
        <f>[1]!XLSTAT_PDFChi2(B494,6)</f>
        <v>4.3864768275364916E-46</v>
      </c>
      <c r="E494">
        <v>494</v>
      </c>
      <c r="G494">
        <f t="shared" si="23"/>
        <v>22.187711467553058</v>
      </c>
      <c r="H494">
        <f>[1]!XLSTAT_PDFChi2(G494,6)</f>
        <v>4.6784792577777976E-4</v>
      </c>
    </row>
    <row r="495" spans="1:8" x14ac:dyDescent="0.2">
      <c r="A495">
        <v>495</v>
      </c>
      <c r="B495">
        <f t="shared" si="21"/>
        <v>225</v>
      </c>
      <c r="C495">
        <f t="shared" si="22"/>
        <v>22.339350580477312</v>
      </c>
      <c r="D495">
        <f>[1]!XLSTAT_PDFChi2(B495,6)</f>
        <v>4.3864768275364916E-46</v>
      </c>
      <c r="E495">
        <v>495</v>
      </c>
      <c r="G495">
        <f t="shared" si="23"/>
        <v>22.232716967487242</v>
      </c>
      <c r="H495">
        <f>[1]!XLSTAT_PDFChi2(G495,6)</f>
        <v>4.5929524313902484E-4</v>
      </c>
    </row>
    <row r="496" spans="1:8" x14ac:dyDescent="0.2">
      <c r="A496">
        <v>496</v>
      </c>
      <c r="B496">
        <f t="shared" si="21"/>
        <v>22.339350580477312</v>
      </c>
      <c r="C496">
        <f t="shared" si="22"/>
        <v>22.339350580477312</v>
      </c>
      <c r="D496">
        <f>[1]!XLSTAT_PDFChi2(B496,6)</f>
        <v>4.3963550782763879E-4</v>
      </c>
      <c r="E496">
        <v>496</v>
      </c>
      <c r="G496">
        <f t="shared" si="23"/>
        <v>22.277722467421427</v>
      </c>
      <c r="H496">
        <f>[1]!XLSTAT_PDFChi2(G496,6)</f>
        <v>4.5089521592367443E-4</v>
      </c>
    </row>
    <row r="497" spans="1:8" x14ac:dyDescent="0.2">
      <c r="A497">
        <v>497</v>
      </c>
      <c r="B497">
        <f t="shared" si="21"/>
        <v>22.378815209370956</v>
      </c>
      <c r="C497">
        <f t="shared" si="22"/>
        <v>22.378815209370956</v>
      </c>
      <c r="D497">
        <f>[1]!XLSTAT_PDFChi2(B497,6)</f>
        <v>4.3256982334035726E-4</v>
      </c>
      <c r="E497">
        <v>497</v>
      </c>
      <c r="G497">
        <f t="shared" si="23"/>
        <v>22.322727967355611</v>
      </c>
      <c r="H497">
        <f>[1]!XLSTAT_PDFChi2(G497,6)</f>
        <v>4.4264520329285366E-4</v>
      </c>
    </row>
    <row r="498" spans="1:8" x14ac:dyDescent="0.2">
      <c r="A498">
        <v>498</v>
      </c>
      <c r="B498">
        <f t="shared" si="21"/>
        <v>225</v>
      </c>
      <c r="C498">
        <f t="shared" si="22"/>
        <v>22.378815209370956</v>
      </c>
      <c r="D498">
        <f>[1]!XLSTAT_PDFChi2(B498,6)</f>
        <v>4.3864768275364916E-46</v>
      </c>
      <c r="E498">
        <v>498</v>
      </c>
      <c r="G498">
        <f t="shared" si="23"/>
        <v>22.367733467289796</v>
      </c>
      <c r="H498">
        <f>[1]!XLSTAT_PDFChi2(G498,6)</f>
        <v>4.3454260817111438E-4</v>
      </c>
    </row>
    <row r="499" spans="1:8" x14ac:dyDescent="0.2">
      <c r="A499">
        <v>499</v>
      </c>
      <c r="B499">
        <f t="shared" si="21"/>
        <v>225</v>
      </c>
      <c r="C499">
        <f t="shared" si="22"/>
        <v>22.418279838264603</v>
      </c>
      <c r="D499">
        <f>[1]!XLSTAT_PDFChi2(B499,6)</f>
        <v>4.3864768275364916E-46</v>
      </c>
      <c r="E499">
        <v>499</v>
      </c>
      <c r="G499">
        <f t="shared" si="23"/>
        <v>22.41273896722398</v>
      </c>
      <c r="H499">
        <f>[1]!XLSTAT_PDFChi2(G499,6)</f>
        <v>4.2658487656583872E-4</v>
      </c>
    </row>
    <row r="500" spans="1:8" x14ac:dyDescent="0.2">
      <c r="A500">
        <v>500</v>
      </c>
      <c r="B500">
        <f t="shared" si="21"/>
        <v>22.418279838264603</v>
      </c>
      <c r="C500">
        <f t="shared" si="22"/>
        <v>22.418279838264603</v>
      </c>
      <c r="D500">
        <f>[1]!XLSTAT_PDFChi2(B500,6)</f>
        <v>4.2561504910094603E-4</v>
      </c>
      <c r="E500">
        <v>500</v>
      </c>
      <c r="G500">
        <f t="shared" si="23"/>
        <v>22.457744467158165</v>
      </c>
      <c r="H500">
        <f>[1]!XLSTAT_PDFChi2(G500,6)</f>
        <v>4.1876949689616331E-4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XLSTAT_20201125_231439_1_HID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Haleema</dc:creator>
  <cp:lastModifiedBy>Microsoft Office User</cp:lastModifiedBy>
  <dcterms:created xsi:type="dcterms:W3CDTF">2020-06-24T17:41:16Z</dcterms:created>
  <dcterms:modified xsi:type="dcterms:W3CDTF">2020-11-25T20:16:10Z</dcterms:modified>
</cp:coreProperties>
</file>